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60" windowWidth="15180" windowHeight="63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Sheet1!$J$3:$J$262</definedName>
  </definedNames>
  <calcPr calcId="125725"/>
</workbook>
</file>

<file path=xl/calcChain.xml><?xml version="1.0" encoding="utf-8"?>
<calcChain xmlns="http://schemas.openxmlformats.org/spreadsheetml/2006/main">
  <c r="J12" i="1"/>
  <c r="J13"/>
  <c r="J14"/>
  <c r="J15"/>
  <c r="J16"/>
  <c r="J11"/>
  <c r="J178"/>
  <c r="J179"/>
  <c r="J180"/>
  <c r="J181"/>
  <c r="J182"/>
  <c r="J243"/>
  <c r="J189"/>
  <c r="J190"/>
  <c r="J191"/>
  <c r="J192"/>
  <c r="J193"/>
  <c r="J194"/>
  <c r="J244"/>
  <c r="J195"/>
  <c r="J196"/>
  <c r="J197"/>
  <c r="J198"/>
  <c r="J199"/>
  <c r="J200"/>
  <c r="J245"/>
  <c r="J183"/>
  <c r="J184"/>
  <c r="J185"/>
  <c r="J186"/>
  <c r="J187"/>
  <c r="J188"/>
  <c r="J246"/>
  <c r="J171"/>
  <c r="J172"/>
  <c r="J173"/>
  <c r="J174"/>
  <c r="J175"/>
  <c r="J176"/>
  <c r="J247"/>
  <c r="J165"/>
  <c r="J166"/>
  <c r="J167"/>
  <c r="J168"/>
  <c r="J169"/>
  <c r="J170"/>
  <c r="J177"/>
  <c r="J220"/>
  <c r="J221"/>
  <c r="J222"/>
  <c r="J223"/>
  <c r="J224"/>
  <c r="J248"/>
  <c r="J207"/>
  <c r="J208"/>
  <c r="J209"/>
  <c r="J210"/>
  <c r="J211"/>
  <c r="J212"/>
  <c r="J219"/>
  <c r="J202"/>
  <c r="J203"/>
  <c r="J204"/>
  <c r="J205"/>
  <c r="J206"/>
  <c r="J249"/>
  <c r="J213"/>
  <c r="J214"/>
  <c r="J215"/>
  <c r="J216"/>
  <c r="J217"/>
  <c r="J218"/>
  <c r="J250"/>
  <c r="J251"/>
  <c r="J225"/>
  <c r="J226"/>
  <c r="J227"/>
  <c r="J228"/>
  <c r="J229"/>
  <c r="J230"/>
  <c r="J252"/>
  <c r="J231"/>
  <c r="J232"/>
  <c r="J233"/>
  <c r="J234"/>
  <c r="J235"/>
  <c r="J236"/>
  <c r="J201"/>
  <c r="J124"/>
  <c r="J125"/>
  <c r="J126"/>
  <c r="J127"/>
  <c r="J128"/>
  <c r="J237"/>
  <c r="J135"/>
  <c r="J136"/>
  <c r="J137"/>
  <c r="J138"/>
  <c r="J139"/>
  <c r="J140"/>
  <c r="J238"/>
  <c r="J141"/>
  <c r="J142"/>
  <c r="J143"/>
  <c r="J144"/>
  <c r="J145"/>
  <c r="J146"/>
  <c r="J239"/>
  <c r="J240"/>
  <c r="J147"/>
  <c r="J148"/>
  <c r="J149"/>
  <c r="J150"/>
  <c r="J151"/>
  <c r="J152"/>
  <c r="J241"/>
  <c r="J153"/>
  <c r="J154"/>
  <c r="J155"/>
  <c r="J156"/>
  <c r="J157"/>
  <c r="J158"/>
  <c r="J242"/>
  <c r="J159"/>
  <c r="J160"/>
  <c r="J161"/>
  <c r="J162"/>
  <c r="J163"/>
  <c r="J164"/>
  <c r="J123"/>
  <c r="J6"/>
  <c r="J7"/>
  <c r="J8"/>
  <c r="J9"/>
  <c r="J10"/>
  <c r="J113"/>
  <c r="J17"/>
  <c r="J18"/>
  <c r="J19"/>
  <c r="J20"/>
  <c r="J21"/>
  <c r="J22"/>
  <c r="J114"/>
  <c r="J41"/>
  <c r="J42"/>
  <c r="J43"/>
  <c r="J44"/>
  <c r="J45"/>
  <c r="J46"/>
  <c r="J115"/>
  <c r="J53"/>
  <c r="J54"/>
  <c r="J55"/>
  <c r="J56"/>
  <c r="J57"/>
  <c r="J58"/>
  <c r="J116"/>
  <c r="J117"/>
  <c r="J35"/>
  <c r="J36"/>
  <c r="J37"/>
  <c r="J38"/>
  <c r="J39"/>
  <c r="J40"/>
  <c r="J118"/>
  <c r="J23"/>
  <c r="J24"/>
  <c r="J25"/>
  <c r="J26"/>
  <c r="J27"/>
  <c r="J28"/>
  <c r="J5"/>
  <c r="J66"/>
  <c r="J67"/>
  <c r="J68"/>
  <c r="J69"/>
  <c r="J70"/>
  <c r="J129"/>
  <c r="J77"/>
  <c r="J78"/>
  <c r="J79"/>
  <c r="J80"/>
  <c r="J81"/>
  <c r="J82"/>
  <c r="J130"/>
  <c r="J89"/>
  <c r="J90"/>
  <c r="J91"/>
  <c r="J92"/>
  <c r="J93"/>
  <c r="J94"/>
  <c r="J131"/>
  <c r="J95"/>
  <c r="J96"/>
  <c r="J97"/>
  <c r="J98"/>
  <c r="J99"/>
  <c r="J100"/>
  <c r="J132"/>
  <c r="J101"/>
  <c r="J102"/>
  <c r="J103"/>
  <c r="J104"/>
  <c r="J105"/>
  <c r="J106"/>
  <c r="J133"/>
  <c r="J134"/>
  <c r="J107"/>
  <c r="J108"/>
  <c r="J109"/>
  <c r="J110"/>
  <c r="J111"/>
  <c r="J112"/>
  <c r="J65"/>
  <c r="J30"/>
  <c r="J31"/>
  <c r="J32"/>
  <c r="J33"/>
  <c r="J34"/>
  <c r="J119"/>
  <c r="J47"/>
  <c r="J48"/>
  <c r="J49"/>
  <c r="J50"/>
  <c r="J51"/>
  <c r="J52"/>
  <c r="J120"/>
  <c r="J59"/>
  <c r="J60"/>
  <c r="J61"/>
  <c r="J62"/>
  <c r="J63"/>
  <c r="J64"/>
  <c r="J121"/>
  <c r="J71"/>
  <c r="J72"/>
  <c r="J73"/>
  <c r="J74"/>
  <c r="J75"/>
  <c r="J76"/>
  <c r="J122"/>
  <c r="J83"/>
  <c r="J84"/>
  <c r="J85"/>
  <c r="J86"/>
  <c r="J87"/>
  <c r="J88"/>
  <c r="J29"/>
  <c r="H236"/>
  <c r="H235"/>
  <c r="H234"/>
  <c r="H233"/>
  <c r="H232"/>
  <c r="H231"/>
  <c r="H230"/>
  <c r="H229"/>
  <c r="H228"/>
  <c r="H227"/>
  <c r="H226"/>
  <c r="H225"/>
  <c r="H218"/>
  <c r="H217"/>
  <c r="H216"/>
  <c r="H215"/>
  <c r="H214"/>
  <c r="H213"/>
  <c r="H206"/>
  <c r="H205"/>
  <c r="H204"/>
  <c r="H203"/>
  <c r="H202"/>
  <c r="H201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28"/>
  <c r="H127"/>
  <c r="H126"/>
  <c r="H125"/>
  <c r="H124"/>
  <c r="H123"/>
  <c r="H28"/>
  <c r="H27"/>
  <c r="H26"/>
  <c r="H25"/>
  <c r="H24"/>
  <c r="H23"/>
  <c r="H40"/>
  <c r="H39"/>
  <c r="H38"/>
  <c r="H37"/>
  <c r="H36"/>
  <c r="H35"/>
  <c r="H58"/>
  <c r="H57"/>
  <c r="H56"/>
  <c r="H55"/>
  <c r="H54"/>
  <c r="H53"/>
  <c r="H46"/>
  <c r="H45"/>
  <c r="H44"/>
  <c r="H43"/>
  <c r="H42"/>
  <c r="H41"/>
  <c r="H22"/>
  <c r="H21"/>
  <c r="H20"/>
  <c r="H19"/>
  <c r="H18"/>
  <c r="H17"/>
  <c r="H10"/>
  <c r="H9"/>
  <c r="H8"/>
  <c r="H7"/>
  <c r="H6"/>
  <c r="H5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2"/>
  <c r="H81"/>
  <c r="H80"/>
  <c r="H79"/>
  <c r="H78"/>
  <c r="H77"/>
  <c r="H70"/>
  <c r="H69"/>
  <c r="H68"/>
  <c r="H67"/>
  <c r="H66"/>
  <c r="H65"/>
  <c r="H88"/>
  <c r="H87"/>
  <c r="H86"/>
  <c r="H85"/>
  <c r="H84"/>
  <c r="H83"/>
  <c r="H76"/>
  <c r="H75"/>
  <c r="H74"/>
  <c r="H73"/>
  <c r="H72"/>
  <c r="H71"/>
  <c r="H64"/>
  <c r="H63"/>
  <c r="H62"/>
  <c r="H61"/>
  <c r="H60"/>
  <c r="H59"/>
  <c r="H52"/>
  <c r="H51"/>
  <c r="H50"/>
  <c r="H49"/>
  <c r="H48"/>
  <c r="H47"/>
  <c r="H34"/>
  <c r="H33"/>
  <c r="H32"/>
  <c r="H31"/>
  <c r="H30"/>
  <c r="H29"/>
  <c r="H16"/>
  <c r="H15"/>
  <c r="H14"/>
  <c r="H13"/>
  <c r="H12"/>
  <c r="H11"/>
  <c r="H170"/>
  <c r="H169"/>
  <c r="H168"/>
  <c r="H167"/>
  <c r="H166"/>
  <c r="H165"/>
  <c r="H176"/>
  <c r="H175"/>
  <c r="H174"/>
  <c r="H173"/>
  <c r="H172"/>
  <c r="H171"/>
  <c r="H188"/>
  <c r="H187"/>
  <c r="H186"/>
  <c r="H185"/>
  <c r="H184"/>
  <c r="H183"/>
  <c r="H200"/>
  <c r="H199"/>
  <c r="H198"/>
  <c r="H197"/>
  <c r="H196"/>
  <c r="H195"/>
  <c r="H194"/>
  <c r="H193"/>
  <c r="H192"/>
  <c r="H191"/>
  <c r="H190"/>
  <c r="H189"/>
  <c r="H182"/>
  <c r="H181"/>
  <c r="H180"/>
  <c r="H179"/>
  <c r="H178"/>
  <c r="H177"/>
  <c r="H212"/>
  <c r="H211"/>
  <c r="H210"/>
  <c r="H209"/>
  <c r="H208"/>
  <c r="H207"/>
  <c r="H224"/>
  <c r="H223"/>
  <c r="H222"/>
  <c r="H221"/>
  <c r="H220"/>
  <c r="H219"/>
</calcChain>
</file>

<file path=xl/sharedStrings.xml><?xml version="1.0" encoding="utf-8"?>
<sst xmlns="http://schemas.openxmlformats.org/spreadsheetml/2006/main" count="1091" uniqueCount="491">
  <si>
    <t>Cable Assembly RE3/2 PLUS et pas Negative.</t>
  </si>
  <si>
    <t>Ian Crotty 25 January 07</t>
  </si>
  <si>
    <t>Cable No.</t>
  </si>
  <si>
    <t>Bar Code</t>
  </si>
  <si>
    <t>Label</t>
  </si>
  <si>
    <t>Start</t>
  </si>
  <si>
    <t>End</t>
  </si>
  <si>
    <t>Nominal length[m]</t>
  </si>
  <si>
    <t>Cutting Length[m]</t>
  </si>
  <si>
    <t>FEB No.</t>
  </si>
  <si>
    <t>3RE 53218 P5201/D/X3J51</t>
  </si>
  <si>
    <t>RE+3/2/01/1/CA1/X3J51</t>
  </si>
  <si>
    <t>RE+3/2/01</t>
  </si>
  <si>
    <t>X3J51</t>
  </si>
  <si>
    <t>A1</t>
  </si>
  <si>
    <t>3RE 53217 P5201/D/X3J51</t>
  </si>
  <si>
    <t>RE+3/2/01/2/CA1/X3J51</t>
  </si>
  <si>
    <t>A2</t>
  </si>
  <si>
    <t>3RE 53216 P5201/D/X3J51</t>
  </si>
  <si>
    <t>RE+3/2/01/3/CA1/X3J51</t>
  </si>
  <si>
    <t>B1</t>
  </si>
  <si>
    <t>3RE 53221 P5201/D/X3J51</t>
  </si>
  <si>
    <t>RE+3/2/01/4/CA1/X3J51</t>
  </si>
  <si>
    <t>B2</t>
  </si>
  <si>
    <t>3RE 53220 P5201/D/X3J51</t>
  </si>
  <si>
    <t>RE+3/2/01/5/CA1/X3J51</t>
  </si>
  <si>
    <t>C1</t>
  </si>
  <si>
    <t>3RE 53219 P5201/D/X3J51</t>
  </si>
  <si>
    <t>RE+3/2/01/6/CA1/X3J51</t>
  </si>
  <si>
    <t>C2</t>
  </si>
  <si>
    <t>3RE 53222 P5202/D/X3J51</t>
  </si>
  <si>
    <t>RE+3/2/02/1/CA1/X3J51</t>
  </si>
  <si>
    <t>RE+3/2/02</t>
  </si>
  <si>
    <t>3RE 53223 P5202/D/X3J51</t>
  </si>
  <si>
    <t>RE+3/2/02/2/CA1/X3J51</t>
  </si>
  <si>
    <t>3RE 53226 P5202/D/X3J51</t>
  </si>
  <si>
    <t>RE+3/2/02/3/CA1/X3J51</t>
  </si>
  <si>
    <t>3RE 53227 P5202/D/X3J51</t>
  </si>
  <si>
    <t>RE+3/2/02/4/CA1/X3J51</t>
  </si>
  <si>
    <t>3RE 53225 P5202/D/X3J51</t>
  </si>
  <si>
    <t>RE+3/2/02/5/CA1/X3J51</t>
  </si>
  <si>
    <t>3RE 53224 P5202/D/X3J51</t>
  </si>
  <si>
    <t>RE+3/2/02/6/CA1/X3J51</t>
  </si>
  <si>
    <t>3RE 53232 P5203/D/X4J51</t>
  </si>
  <si>
    <t>RE+3/2/03/1/CA1/X4J51</t>
  </si>
  <si>
    <t>RE+3/2/03</t>
  </si>
  <si>
    <t>X4J51</t>
  </si>
  <si>
    <t>3RE 53233 P5203/D/X4J51</t>
  </si>
  <si>
    <t>RE+3/2/03/2/CA1/X4J51</t>
  </si>
  <si>
    <t>3RE 53230 P5203/D/X4J51</t>
  </si>
  <si>
    <t>RE+3/2/03/3/CA1/X4J51</t>
  </si>
  <si>
    <t>3RE 53231 P5203/D/X4J51</t>
  </si>
  <si>
    <t>RE+3/2/03/4/CA1/X4J51</t>
  </si>
  <si>
    <t>3RE 53229 P5203/D/X4J51</t>
  </si>
  <si>
    <t>RE+3/2/03/5/CA1/X4J51</t>
  </si>
  <si>
    <t>3RE 53228 P5203/D/X4J51</t>
  </si>
  <si>
    <t>RE+3/2/03/6/CA1/X4J51</t>
  </si>
  <si>
    <t>3RE 53235 P5204/D/X4J51</t>
  </si>
  <si>
    <t>RE+3/2/04/1/CA1/X4J51</t>
  </si>
  <si>
    <t>RE+3/2/04</t>
  </si>
  <si>
    <t>3RE 53236 P5204/D/X4J51</t>
  </si>
  <si>
    <t>RE+3/2/04/2/CA1/X4J51</t>
  </si>
  <si>
    <t>3RE 53234 P5204/D/X4J51</t>
  </si>
  <si>
    <t>RE+3/2/04/3/CA1/X4J51</t>
  </si>
  <si>
    <t>3RE 53237 P5204/D/X4J51</t>
  </si>
  <si>
    <t>RE+3/2/04/4/CA1/X4J51</t>
  </si>
  <si>
    <t>3RE 53239 P5204/D/X4J51</t>
  </si>
  <si>
    <t>RE+3/2/04/5/CA1/X4J51</t>
  </si>
  <si>
    <t>3RE 53238 P5204/D/X4J51</t>
  </si>
  <si>
    <t>RE+3/2/04/6/CA1/X4J51</t>
  </si>
  <si>
    <t>3RE 53240 P5205/D/X4J51</t>
  </si>
  <si>
    <t>RE+3/2/05/1/CA1/X4J51</t>
  </si>
  <si>
    <t>RE+3/2/05</t>
  </si>
  <si>
    <t>3RE 53245 P5205/D/X4J51</t>
  </si>
  <si>
    <t>RE+3/2/05/2/CA1/X4J51</t>
  </si>
  <si>
    <t>3RE 53244 P5205/D/X4J51</t>
  </si>
  <si>
    <t>RE+3/2/05/3/CA1/X4J51</t>
  </si>
  <si>
    <t>3RE 53243 P5205/D/X4J51</t>
  </si>
  <si>
    <t>RE+3/2/05/4/CA1/X4J51</t>
  </si>
  <si>
    <t>3RE 53241 P5205/D/X4J51</t>
  </si>
  <si>
    <t>RE+3/2/05/5/CA1/X4J51</t>
  </si>
  <si>
    <t>3RE 53242 P5205/D/X4J51</t>
  </si>
  <si>
    <t>RE+3/2/05/6/CA1/X4J51</t>
  </si>
  <si>
    <t>3RE 53250 P5206/D/X4J51</t>
  </si>
  <si>
    <t>RE+3/2/06/1/CA1/X4J51</t>
  </si>
  <si>
    <t>RE+3/2/06</t>
  </si>
  <si>
    <t>3RE 53249 P5206/D/X4J51</t>
  </si>
  <si>
    <t>RE+3/2/06/2/CA1/X4J51</t>
  </si>
  <si>
    <t>3RE 53248 P5206/D/X4J51</t>
  </si>
  <si>
    <t>RE+3/2/06/3/CA1/X4J51</t>
  </si>
  <si>
    <t>3RE 53247 P5206/D/X4J51</t>
  </si>
  <si>
    <t>RE+3/2/06/4/CA1/X4J51</t>
  </si>
  <si>
    <t>3RE 53246 P5206/D/X4J51</t>
  </si>
  <si>
    <t>RE+3/2/06/5/CA1/X4J51</t>
  </si>
  <si>
    <t>3RE 53251 P5206/D/X4J51</t>
  </si>
  <si>
    <t>RE+3/2/06/6/CA1/X4J51</t>
  </si>
  <si>
    <t>3RE 53256 P5207/D/X4J51</t>
  </si>
  <si>
    <t>RE+3/2/07/1/CA1/X4J51</t>
  </si>
  <si>
    <t>RE+3/2/07</t>
  </si>
  <si>
    <t>3RE 53255 P5207/D/X4J51</t>
  </si>
  <si>
    <t>RE+3/2/07/2/CA1/X4J51</t>
  </si>
  <si>
    <t>3RE 53254 P5207/D/X4J51</t>
  </si>
  <si>
    <t>RE+3/2/07/3/CA1/X4J51</t>
  </si>
  <si>
    <t>3RE 53253 P5207/D/X4J51</t>
  </si>
  <si>
    <t>RE+3/2/07/4/CA1/X4J51</t>
  </si>
  <si>
    <t>3RE 53252 P5207/D/X4J51</t>
  </si>
  <si>
    <t>RE+3/2/07/5/CA1/X4J51</t>
  </si>
  <si>
    <t>3RE 53257 P5207/D/X4J51</t>
  </si>
  <si>
    <t>RE+3/2/07/6/CA1/X4J51</t>
  </si>
  <si>
    <t>3RE 53258 P5208/D/X4J51</t>
  </si>
  <si>
    <t>RE+3/2/08/1/CA1/X4J51</t>
  </si>
  <si>
    <t>RE+3/2/08</t>
  </si>
  <si>
    <t>3RE 53259 P5208/D/X4J51</t>
  </si>
  <si>
    <t>RE+3/2/08/2/CA1/X4J51</t>
  </si>
  <si>
    <t>3RE 53260 P5208/D/X4J51</t>
  </si>
  <si>
    <t>RE+3/2/08/3/CA1/X4J51</t>
  </si>
  <si>
    <t>3RE 53261 P5208/D/X4J51</t>
  </si>
  <si>
    <t>RE+3/2/08/4/CA1/X4J51</t>
  </si>
  <si>
    <t>3RE 53262 P5208/D/X4J51</t>
  </si>
  <si>
    <t>RE+3/2/08/5/CA1/X4J51</t>
  </si>
  <si>
    <t>3RE 53263 P5208/D/X4J51</t>
  </si>
  <si>
    <t>RE+3/2/08/6/CA1/X4J51</t>
  </si>
  <si>
    <t>3RE 53264 P5209/D/X4A51</t>
  </si>
  <si>
    <t>RE+3/2/09/1/CA1/X4A51</t>
  </si>
  <si>
    <t>RE+3/2/09</t>
  </si>
  <si>
    <t>X4A51</t>
  </si>
  <si>
    <t>3RE 53265 P5209/D/X4A51</t>
  </si>
  <si>
    <t>RE+3/2/09/2/CA1/X4A51</t>
  </si>
  <si>
    <t>3RE 53266 P5209/D/X4A51</t>
  </si>
  <si>
    <t>RE+3/2/09/3/CA1/X4A51</t>
  </si>
  <si>
    <t>3RE 53267 P5209/D/X4A51</t>
  </si>
  <si>
    <t>RE+3/2/09/4/CA1/X4A51</t>
  </si>
  <si>
    <t>3RE 53268 P5209/D/X4A51</t>
  </si>
  <si>
    <t>RE+3/2/09/5/CA1/X4A51</t>
  </si>
  <si>
    <t>3RE 53269 P5209/D/X4A51</t>
  </si>
  <si>
    <t>RE+3/2/09/6/CA1/X4A51</t>
  </si>
  <si>
    <t>3RE 53270 P5210/D/X4A51</t>
  </si>
  <si>
    <t>RE+3/2/10/1/CA1/X4A51</t>
  </si>
  <si>
    <t>RE+3/2/10</t>
  </si>
  <si>
    <t>3RE 53275 P5210/D/X4A51</t>
  </si>
  <si>
    <t>RE+3/2/10/2/CA1/X4A51</t>
  </si>
  <si>
    <t>3RE 53273 P5210/D/X4A51</t>
  </si>
  <si>
    <t>RE+3/2/10/3/CA1/X4A51</t>
  </si>
  <si>
    <t>3RE 53272 P5210/D/X4A51</t>
  </si>
  <si>
    <t>RE+3/2/10/4/CA1/X4A51</t>
  </si>
  <si>
    <t>3RE 53271 P5210/D/X4A51</t>
  </si>
  <si>
    <t>RE+3/2/10/5/CA1/X4A51</t>
  </si>
  <si>
    <t>3RE 53274 P5210/D/X4A51</t>
  </si>
  <si>
    <t>RE+3/2/10/6/CA1/X4A51</t>
  </si>
  <si>
    <t>3RE 53280 P5211/D/X4A51</t>
  </si>
  <si>
    <t>RE+3/2/11/1/CA1/X4A51</t>
  </si>
  <si>
    <t>RE+3/2/11</t>
  </si>
  <si>
    <t>3RE 53279 P5211/D/X4A51</t>
  </si>
  <si>
    <t>RE+3/2/11/2/CA1/X4A51</t>
  </si>
  <si>
    <t>3RE 53278 P5211/D/X4A51</t>
  </si>
  <si>
    <t>RE+3/2/11/3/CA1/X4A51</t>
  </si>
  <si>
    <t>3RE 53277 P5211/D/X4A51</t>
  </si>
  <si>
    <t>RE+3/2/11/4/CA1/X4A51</t>
  </si>
  <si>
    <t>3RE 53276 P5211/D/X4A51</t>
  </si>
  <si>
    <t>RE+3/2/11/5/CA1/X4A51</t>
  </si>
  <si>
    <t>3RE 53281 P5211/D/X4A51</t>
  </si>
  <si>
    <t>RE+3/2/11/6/CA1/X4A51</t>
  </si>
  <si>
    <t>3RE 53287 P5212/D/X4A51</t>
  </si>
  <si>
    <t>RE+3/2/12/1/CA1/X4A51</t>
  </si>
  <si>
    <t>RE+3/2/12</t>
  </si>
  <si>
    <t>3RE 53286 P5212/D/X4A51</t>
  </si>
  <si>
    <t>RE+3/2/12/2/CA1/X4A51</t>
  </si>
  <si>
    <t>3RE 53282 P5212/D/X4A51</t>
  </si>
  <si>
    <t>RE+3/2/12/3/CA1/X4A51</t>
  </si>
  <si>
    <t>3RE 53283 P5212/D/X4A51</t>
  </si>
  <si>
    <t>RE+3/2/12/4/CA1/X4A51</t>
  </si>
  <si>
    <t>3RE 53284 P5212/D/X4A51</t>
  </si>
  <si>
    <t>RE+3/2/12/5/CA1/X4A51</t>
  </si>
  <si>
    <t>3RE 53285 P5212/D/X4A51</t>
  </si>
  <si>
    <t>RE+3/2/12/6/CA1/X4A51</t>
  </si>
  <si>
    <t>3RE 53293 P5213/D/X4A51</t>
  </si>
  <si>
    <t>RE+3/2/13/1/CA1/X4A51</t>
  </si>
  <si>
    <t>RE+3/2/13</t>
  </si>
  <si>
    <t>3RE 53288 P5213/D/X4A51</t>
  </si>
  <si>
    <t>RE+3/2/13/2/CA1/X4A51</t>
  </si>
  <si>
    <t>3RE 53289 P5213/D/X4A51</t>
  </si>
  <si>
    <t>RE+3/2/13/3/CA1/X4A51</t>
  </si>
  <si>
    <t>3RE 53292 P5213/D/X4A51</t>
  </si>
  <si>
    <t>RE+3/2/13/4/CA1/X4A51</t>
  </si>
  <si>
    <t>3RE 53290 P5213/D/X4A51</t>
  </si>
  <si>
    <t>RE+3/2/13/5/CA1/X4A51</t>
  </si>
  <si>
    <t>3RE 53291 P5213/D/X4A51</t>
  </si>
  <si>
    <t>RE+3/2/13/6/CA1/X4A51</t>
  </si>
  <si>
    <t>3RE 53299 P5214/D/X4A51</t>
  </si>
  <si>
    <t>RE+3/2/14/1/CA1/X4A51</t>
  </si>
  <si>
    <t>RE+3/2/14</t>
  </si>
  <si>
    <t>3RE 53297 P5214/D/X4A51</t>
  </si>
  <si>
    <t>RE+3/2/14/2/CA1/X4A51</t>
  </si>
  <si>
    <t>3RE 53298 P5214/D/X4A51</t>
  </si>
  <si>
    <t>RE+3/2/14/3/CA1/X4A51</t>
  </si>
  <si>
    <t>3RE 53296 P5214/D/X4A51</t>
  </si>
  <si>
    <t>RE+3/2/14/4/CA1/X4A51</t>
  </si>
  <si>
    <t>3RE 53295 P5214/D/X4A51</t>
  </si>
  <si>
    <t>RE+3/2/14/5/CA1/X4A51</t>
  </si>
  <si>
    <t>3RE 53294 P5214/D/X4A51</t>
  </si>
  <si>
    <t>RE+3/2/14/6/CA1/X4A51</t>
  </si>
  <si>
    <t>3RE 53304 P5215/D/X3A51</t>
  </si>
  <si>
    <t>RE+3/2/15/1/CA1/X3A51</t>
  </si>
  <si>
    <t>RE+3/2/15</t>
  </si>
  <si>
    <t>X3A51</t>
  </si>
  <si>
    <t>3RE 53300 P5215/D/X3A51</t>
  </si>
  <si>
    <t>RE+3/2/15/2/CA1/X3A51</t>
  </si>
  <si>
    <t>3RE 53301 P5215/D/X3A51</t>
  </si>
  <si>
    <t>RE+3/2/15/3/CA1/X3A51</t>
  </si>
  <si>
    <t>3RE 53302 P5215/D/X3A51</t>
  </si>
  <si>
    <t>RE+3/2/15/4/CA1/X3A51</t>
  </si>
  <si>
    <t>3RE 53303 P5215/D/X3A51</t>
  </si>
  <si>
    <t>RE+3/2/15/5/CA1/X3A51</t>
  </si>
  <si>
    <t>3RE 53305 P5215/D/X3A51</t>
  </si>
  <si>
    <t>RE+3/2/15/6/CA1/X3A51</t>
  </si>
  <si>
    <t>3RE 53311 P5216/D/X3A51</t>
  </si>
  <si>
    <t>RE+3/2/16/1/CA1/X3A51</t>
  </si>
  <si>
    <t>RE+3/2/16</t>
  </si>
  <si>
    <t>3RE 53310 P5216/D/X3A51</t>
  </si>
  <si>
    <t>RE+3/2/16/2/CA1/X3A51</t>
  </si>
  <si>
    <t>3RE 53306 P5216/D/X3A51</t>
  </si>
  <si>
    <t>RE+3/2/16/3/CA1/X3A51</t>
  </si>
  <si>
    <t>3RE 53307 P5216/D/X3A51</t>
  </si>
  <si>
    <t>RE+3/2/16/4/CA1/X3A51</t>
  </si>
  <si>
    <t>3RE 53308 P5216/D/X3A51</t>
  </si>
  <si>
    <t>RE+3/2/16/5/CA1/X3A51</t>
  </si>
  <si>
    <t>3RE 53309 P5216/D/X3A51</t>
  </si>
  <si>
    <t>RE+3/2/16/6/CA1/X3A51</t>
  </si>
  <si>
    <t>3RE 53312 P5217/D/X3A51</t>
  </si>
  <si>
    <t>RE+3/2/17/1/CA1/X3A51</t>
  </si>
  <si>
    <t>RE+3/2/17</t>
  </si>
  <si>
    <t>3RE 53313 P5217/D/X3A51</t>
  </si>
  <si>
    <t>RE+3/2/17/2/CA1/X3A51</t>
  </si>
  <si>
    <t>3RE 53314 P5217/D/X3A51</t>
  </si>
  <si>
    <t>RE+3/2/17/3/CA1/X3A51</t>
  </si>
  <si>
    <t>3RE 53315 P5217/D/X3A51</t>
  </si>
  <si>
    <t>RE+3/2/17/4/CA1/X3A51</t>
  </si>
  <si>
    <t>3RE 53316 P5217/D/X3A51</t>
  </si>
  <si>
    <t>RE+3/2/17/5/CA1/X3A51</t>
  </si>
  <si>
    <t>3RE 53317 P5217/D/X3A51</t>
  </si>
  <si>
    <t>RE+3/2/17/6/CA1/X3A51</t>
  </si>
  <si>
    <t>3RE 53319 P5218/D/X3A51</t>
  </si>
  <si>
    <t>RE+3/2/18/1/CA1/X3A51</t>
  </si>
  <si>
    <t>RE+3/2/18</t>
  </si>
  <si>
    <t>3RE 53320 P5218/D/X3A51</t>
  </si>
  <si>
    <t>RE+3/2/18/2/CA1/X3A51</t>
  </si>
  <si>
    <t>3RE 53323 P5218/D/X3A51</t>
  </si>
  <si>
    <t>RE+3/2/18/3/CA1/X3A51</t>
  </si>
  <si>
    <t>3RE 53322 P5218/D/X3A51</t>
  </si>
  <si>
    <t>RE+3/2/18/4/CA1/X3A51</t>
  </si>
  <si>
    <t>3RE 53321 P5218/D/X3A51</t>
  </si>
  <si>
    <t>RE+3/2/18/5/CA1/X3A51</t>
  </si>
  <si>
    <t>3RE 53318 P5218/D/X3A51</t>
  </si>
  <si>
    <t>RE+3/2/18/6/CA1/X3A51</t>
  </si>
  <si>
    <t>3RE 53324 P5219/D/X3A51</t>
  </si>
  <si>
    <t>RE+3/2/19/1/CA1/X3A51</t>
  </si>
  <si>
    <t>RE+3/2/19</t>
  </si>
  <si>
    <t>3RE 53325 P5219/D/X3A51</t>
  </si>
  <si>
    <t>RE+3/2/19/2/CA1/X3A51</t>
  </si>
  <si>
    <t>3RE 53326 P5219/D/X3A51</t>
  </si>
  <si>
    <t>RE+3/2/19/3/CA1/X3A51</t>
  </si>
  <si>
    <t>3RE 53329 P5219/D/X3A51</t>
  </si>
  <si>
    <t>RE+3/2/19/4/CA1/X3A51</t>
  </si>
  <si>
    <t>3RE 53327 P5219/D/X3A51</t>
  </si>
  <si>
    <t>RE+3/2/19/5/CA1/X3A51</t>
  </si>
  <si>
    <t>3RE 53328 P5219/D/X3A51</t>
  </si>
  <si>
    <t>RE+3/2/19/6/CA1/X3A51</t>
  </si>
  <si>
    <t>3RE 53334 P5220/D/X3A51</t>
  </si>
  <si>
    <t>RE+3/2/20/1/CA1/X3A51</t>
  </si>
  <si>
    <t>RE+3/2/20</t>
  </si>
  <si>
    <t>3RE 53335 P5220/D/X3A51</t>
  </si>
  <si>
    <t>RE+3/2/20/2/CA1/X3A51</t>
  </si>
  <si>
    <t>3RE 53330 P5220/D/X3A51</t>
  </si>
  <si>
    <t>RE+3/2/20/3/CA1/X3A51</t>
  </si>
  <si>
    <t>3RE 53331 P5220/D/X3A51</t>
  </si>
  <si>
    <t>RE+3/2/20/4/CA1/X3A51</t>
  </si>
  <si>
    <t>3RE 53333 P5220/D/X3A51</t>
  </si>
  <si>
    <t>RE+3/2/20/5/CA1/X3A51</t>
  </si>
  <si>
    <t>3RE 53332 P5220/D/X3A51</t>
  </si>
  <si>
    <t>RE+3/2/20/6/CA1/X3A51</t>
  </si>
  <si>
    <t>3RE 53340 P5221/D/X2A52</t>
  </si>
  <si>
    <t>RE+3/2/21/1/CA1/X2A52</t>
  </si>
  <si>
    <t>RE+3/2/21</t>
  </si>
  <si>
    <t>X2A52</t>
  </si>
  <si>
    <t>3RE 53339 P5221/D/X2A52</t>
  </si>
  <si>
    <t>RE+3/2/21/2/CA1/X2A52</t>
  </si>
  <si>
    <t>3RE 53338 P5221/D/X2A52</t>
  </si>
  <si>
    <t>RE+3/2/21/3/CA1/X2A52</t>
  </si>
  <si>
    <t>3RE 53341 P5221/D/X2A52</t>
  </si>
  <si>
    <t>RE+3/2/21/4/CA1/X2A52</t>
  </si>
  <si>
    <t>3RE 53337 P5221/D/X2A52</t>
  </si>
  <si>
    <t>RE+3/2/21/5/CA1/X2A52</t>
  </si>
  <si>
    <t>3RE 53336 P5221/D/X2A52</t>
  </si>
  <si>
    <t>RE+3/2/21/6/CA1/X2A52</t>
  </si>
  <si>
    <t>3RE 53342 P5222/D/X2A52</t>
  </si>
  <si>
    <t>RE+3/2/22/1/CA1/X2A52</t>
  </si>
  <si>
    <t>RE+3/2/22</t>
  </si>
  <si>
    <t>3RE 53343 P5222/D/X2A52</t>
  </si>
  <si>
    <t>RE+3/2/22/2/CA1/X2A52</t>
  </si>
  <si>
    <t>3RE 53345 P5222/D/X2A52</t>
  </si>
  <si>
    <t>RE+3/2/22/3/CA1/X2A52</t>
  </si>
  <si>
    <t>3RE 53347 P5222/D/X2A52</t>
  </si>
  <si>
    <t>RE+3/2/22/4/CA1/X2A52</t>
  </si>
  <si>
    <t>3RE 53346 P5222/D/X2A52</t>
  </si>
  <si>
    <t>RE+3/2/22/5/CA1/X2A52</t>
  </si>
  <si>
    <t>3RE 53344 P5222/D/X2A52</t>
  </si>
  <si>
    <t>RE+3/2/22/6/CA1/X2A52</t>
  </si>
  <si>
    <t>3RE 53353 P5223/D/X2A52</t>
  </si>
  <si>
    <t>RE+3/2/23/1/CA1/X2A52</t>
  </si>
  <si>
    <t>RE+3/2/23</t>
  </si>
  <si>
    <t>3RE 53351 P5223/D/X2A52</t>
  </si>
  <si>
    <t>RE+3/2/23/2/CA1/X2A52</t>
  </si>
  <si>
    <t>3RE 53349 P5223/D/X2A52</t>
  </si>
  <si>
    <t>RE+3/2/23/3/CA1/X2A52</t>
  </si>
  <si>
    <t>3RE 53348 P5223/D/X2A52</t>
  </si>
  <si>
    <t>RE+3/2/23/4/CA1/X2A52</t>
  </si>
  <si>
    <t>3RE 53352 P5223/D/X2A52</t>
  </si>
  <si>
    <t>RE+3/2/23/5/CA1/X2A52</t>
  </si>
  <si>
    <t>3RE 53350 P5223/D/X2A52</t>
  </si>
  <si>
    <t>RE+3/2/23/6/CA1/X2A52</t>
  </si>
  <si>
    <t>3RE 53358 P5224/D/X2A52</t>
  </si>
  <si>
    <t>RE+3/2/24/1/CA1/X2A52</t>
  </si>
  <si>
    <t>RE+3/2/24</t>
  </si>
  <si>
    <t>3RE 53359 P5224/D/X2A52</t>
  </si>
  <si>
    <t>RE+3/2/24/2/CA1/X2A52</t>
  </si>
  <si>
    <t>3RE 53356 P5224/D/X2A52</t>
  </si>
  <si>
    <t>RE+3/2/24/3/CA1/X2A52</t>
  </si>
  <si>
    <t>3RE 53357 P5224/D/X2A52</t>
  </si>
  <si>
    <t>RE+3/2/24/4/CA1/X2A52</t>
  </si>
  <si>
    <t>3RE 53355 P5224/D/X2A52</t>
  </si>
  <si>
    <t>RE+3/2/24/5/CA1/X2A52</t>
  </si>
  <si>
    <t>3RE 53354 P5224/D/X2A52</t>
  </si>
  <si>
    <t>RE+3/2/24/6/CA1/X2A52</t>
  </si>
  <si>
    <t>3RE 53361 P5225/D/X2A52</t>
  </si>
  <si>
    <t>RE+3/2/25/1/CA1/X2A52</t>
  </si>
  <si>
    <t>RE+3/2/25</t>
  </si>
  <si>
    <t>3RE 53362 P5225/D/X2A52</t>
  </si>
  <si>
    <t>RE+3/2/25/2/CA1/X2A52</t>
  </si>
  <si>
    <t>3RE 53360 P5225/D/X2A52</t>
  </si>
  <si>
    <t>RE+3/2/25/3/CA1/X2A52</t>
  </si>
  <si>
    <t>3RE 53365 P5225/D/X2A52</t>
  </si>
  <si>
    <t>RE+3/2/25/4/CA1/X2A52</t>
  </si>
  <si>
    <t>3RE 53364 P5225/D/X2A52</t>
  </si>
  <si>
    <t>RE+3/2/25/5/CA1/X2A52</t>
  </si>
  <si>
    <t>3RE 53363 P5225/D/X2A52</t>
  </si>
  <si>
    <t>RE+3/2/25/6/CA1/X2A52</t>
  </si>
  <si>
    <t>3RE 53371 P5226/D/X2A52</t>
  </si>
  <si>
    <t>RE+3/2/26/1/CA1/X2A52</t>
  </si>
  <si>
    <t>RE+3/2/26</t>
  </si>
  <si>
    <t>3RE 53370 P5226/D/X2A52</t>
  </si>
  <si>
    <t>RE+3/2/26/2/CA1/X2A52</t>
  </si>
  <si>
    <t>3RE 53369 P5226/D/X2A52</t>
  </si>
  <si>
    <t>RE+3/2/26/3/CA1/X2A52</t>
  </si>
  <si>
    <t>3RE 53368 P5226/D/X2A52</t>
  </si>
  <si>
    <t>RE+3/2/26/4/CA1/X2A52</t>
  </si>
  <si>
    <t>3RE 53367 P5226/D/X2A52</t>
  </si>
  <si>
    <t>RE+3/2/26/5/CA1/X2A52</t>
  </si>
  <si>
    <t>3RE 53366 P5226/D/X2A52</t>
  </si>
  <si>
    <t>RE+3/2/26/6/CA1/X2A52</t>
  </si>
  <si>
    <t>3RE 53375 P5227/D/X2J52</t>
  </si>
  <si>
    <t>RE+3/2/27/1/CA1/X2J52</t>
  </si>
  <si>
    <t>RE+3/2/27</t>
  </si>
  <si>
    <t>X2J52</t>
  </si>
  <si>
    <t>3RE 53376 P5227/D/X2J52</t>
  </si>
  <si>
    <t>RE+3/2/27/2/CA1/X2J52</t>
  </si>
  <si>
    <t>3RE 53377 P5227/D/X2J52</t>
  </si>
  <si>
    <t>RE+3/2/27/3/CA1/X2J52</t>
  </si>
  <si>
    <t>3RE 53373 P5227/D/X2J52</t>
  </si>
  <si>
    <t>RE+3/2/27/4/CA1/X2J52</t>
  </si>
  <si>
    <t>3RE 53372 P5227/D/X2J52</t>
  </si>
  <si>
    <t>RE+3/2/27/5/CA1/X2J52</t>
  </si>
  <si>
    <t>3RE 53374 P5227/D/X2J52</t>
  </si>
  <si>
    <t>RE+3/2/27/6/CA1/X2J52</t>
  </si>
  <si>
    <t>3RE 53378 P5228/D/X2J52</t>
  </si>
  <si>
    <t>RE+3/2/28/1/CA1/X2J52</t>
  </si>
  <si>
    <t>RE+3/2/28</t>
  </si>
  <si>
    <t>3RE 53379 P5228/D/X2J52</t>
  </si>
  <si>
    <t>RE+3/2/28/2/CA1/X2J52</t>
  </si>
  <si>
    <t>3RE 53383 P5228/D/X2J52</t>
  </si>
  <si>
    <t>RE+3/2/28/3/CA1/X2J52</t>
  </si>
  <si>
    <t>3RE 53382 P5228/D/X2J52</t>
  </si>
  <si>
    <t>RE+3/2/28/4/CA1/X2J52</t>
  </si>
  <si>
    <t>3RE 53381 P5228/D/X2J52</t>
  </si>
  <si>
    <t>RE+3/2/28/5/CA1/X2J52</t>
  </si>
  <si>
    <t>3RE 53380 P5228/D/X2J52</t>
  </si>
  <si>
    <t>RE+3/2/28/6/CA1/X2J52</t>
  </si>
  <si>
    <t>3RE 53387 P5229/D/X2J52</t>
  </si>
  <si>
    <t>RE+3/2/29/1/CA1/X2J52</t>
  </si>
  <si>
    <t>RE+3/2/29</t>
  </si>
  <si>
    <t>3RE 53386 P5229/D/X2J52</t>
  </si>
  <si>
    <t>RE+3/2/29/2/CA1/X2J52</t>
  </si>
  <si>
    <t>3RE 53388 P5229/D/X2J52</t>
  </si>
  <si>
    <t>RE+3/2/29/3/CA1/X2J52</t>
  </si>
  <si>
    <t>3RE 53389 P5229/D/X2J52</t>
  </si>
  <si>
    <t>RE+3/2/29/4/CA1/X2J52</t>
  </si>
  <si>
    <t>3RE 53385 P5229/D/X2J52</t>
  </si>
  <si>
    <t>RE+3/2/29/5/CA1/X2J52</t>
  </si>
  <si>
    <t>3RE 53384 P5229/D/X2J52</t>
  </si>
  <si>
    <t>RE+3/2/29/6/CA1/X2J52</t>
  </si>
  <si>
    <t>3RE 53391 P5230/D/X2J52</t>
  </si>
  <si>
    <t>RE+3/2/30/1/CA1/X2J52</t>
  </si>
  <si>
    <t>RE+3/2/30</t>
  </si>
  <si>
    <t>3RE 53390 P5230/D/X2J52</t>
  </si>
  <si>
    <t>RE+3/2/30/2/CA1/X2J52</t>
  </si>
  <si>
    <t>3RE 53392 P5230/D/X2J52</t>
  </si>
  <si>
    <t>RE+3/2/30/3/CA1/X2J52</t>
  </si>
  <si>
    <t>3RE 53393 P5230/D/X2J52</t>
  </si>
  <si>
    <t>RE+3/2/30/4/CA1/X2J52</t>
  </si>
  <si>
    <t>3RE 53394 P5230/D/X2J52</t>
  </si>
  <si>
    <t>RE+3/2/30/5/CA1/X2J52</t>
  </si>
  <si>
    <t>3RE 53395 P5230/D/X2J52</t>
  </si>
  <si>
    <t>RE+3/2/30/6/CA1/X2J52</t>
  </si>
  <si>
    <t>3RE 53396 P5231/D/X2J52</t>
  </si>
  <si>
    <t>RE+3/2/31/1/CA1/X2J52</t>
  </si>
  <si>
    <t>RE+3/2/31</t>
  </si>
  <si>
    <t>3RE 53397 P5231/D/X2J52</t>
  </si>
  <si>
    <t>RE+3/2/31/2/CA1/X2J52</t>
  </si>
  <si>
    <t>3RE 53398 P5231/D/X2J52</t>
  </si>
  <si>
    <t>RE+3/2/31/3/CA1/X2J52</t>
  </si>
  <si>
    <t>3RE 53399 P5231/D/X2J52</t>
  </si>
  <si>
    <t>RE+3/2/31/4/CA1/X2J52</t>
  </si>
  <si>
    <t>3RE 53400 P5231/D/X2J52</t>
  </si>
  <si>
    <t>RE+3/2/31/5/CA1/X2J52</t>
  </si>
  <si>
    <t>3RE 53401 P5231/D/X2J52</t>
  </si>
  <si>
    <t>RE+3/2/31/6/CA1/X2J52</t>
  </si>
  <si>
    <t>3RE 53403 P5232/D/X2J52</t>
  </si>
  <si>
    <t>RE+3/2/32/1/CA1/X2J52</t>
  </si>
  <si>
    <t>RE+3/2/32</t>
  </si>
  <si>
    <t>3RE 53402 P5232/D/X2J52</t>
  </si>
  <si>
    <t>RE+3/2/32/2/CA1/X2J52</t>
  </si>
  <si>
    <t>3RE 53404 P5232/D/X2J52</t>
  </si>
  <si>
    <t>RE+3/2/32/3/CA1/X2J52</t>
  </si>
  <si>
    <t>3RE 53407 P5232/D/X2J52</t>
  </si>
  <si>
    <t>RE+3/2/32/4/CA1/X2J52</t>
  </si>
  <si>
    <t>3RE 53406 P5232/D/X2J52</t>
  </si>
  <si>
    <t>RE+3/2/32/5/CA1/X2J52</t>
  </si>
  <si>
    <t>3RE 53405 P5232/D/X2J52</t>
  </si>
  <si>
    <t>RE+3/2/32/6/CA1/X2J52</t>
  </si>
  <si>
    <t>3RE 53408 P5233/D/X3J51</t>
  </si>
  <si>
    <t>RE+3/2/33/1/CA1/X3J51</t>
  </si>
  <si>
    <t>RE+3/2/33</t>
  </si>
  <si>
    <t>3RE 53409 P5233/D/X3J51</t>
  </si>
  <si>
    <t>RE+3/2/33/2/CA1/X3J51</t>
  </si>
  <si>
    <t>3RE 53410 P5233/D/X3J51</t>
  </si>
  <si>
    <t>RE+3/2/33/3/CA1/X3J51</t>
  </si>
  <si>
    <t>3RE 53411 P5233/D/X3J51</t>
  </si>
  <si>
    <t>RE+3/2/33/4/CA1/X3J51</t>
  </si>
  <si>
    <t>3RE 53412 P5233/D/X3J51</t>
  </si>
  <si>
    <t>RE+3/2/33/5/CA1/X3J51</t>
  </si>
  <si>
    <t>3RE 53413 P5233/D/X3J51</t>
  </si>
  <si>
    <t>RE+3/2/33/6/CA1/X3J51</t>
  </si>
  <si>
    <t>3RE 53414 P5234/D/X3J51</t>
  </si>
  <si>
    <t>RE+3/2/34/1/CA1/X3J51</t>
  </si>
  <si>
    <t>RE+3/2/34</t>
  </si>
  <si>
    <t>3RE 53415 P5234/D/X3J51</t>
  </si>
  <si>
    <t>RE+3/2/34/2/CA1/X3J51</t>
  </si>
  <si>
    <t>3RE 53417 P5234/D/X3J51</t>
  </si>
  <si>
    <t>RE+3/2/34/3/CA1/X3J51</t>
  </si>
  <si>
    <t>3RE 53416 P5234/D/X3J51</t>
  </si>
  <si>
    <t>RE+3/2/34/4/CA1/X3J51</t>
  </si>
  <si>
    <t>3RE 53419 P5234/D/X3J51</t>
  </si>
  <si>
    <t>RE+3/2/34/5/CA1/X3J51</t>
  </si>
  <si>
    <t>3RE 53418 P5234/D/X3J51</t>
  </si>
  <si>
    <t>RE+3/2/34/6/CA1/X3J51</t>
  </si>
  <si>
    <t>3RE 53420 P5235/D/X3J51</t>
  </si>
  <si>
    <t>RE+3/2/35/1/CA1/X3J51</t>
  </si>
  <si>
    <t>RE+3/2/35</t>
  </si>
  <si>
    <t>3RE 53421 P5235/D/X3J51</t>
  </si>
  <si>
    <t>RE+3/2/35/2/CA1/X3J51</t>
  </si>
  <si>
    <t>3RE 53422 P5235/D/X3J51</t>
  </si>
  <si>
    <t>RE+3/2/35/3/CA1/X3J51</t>
  </si>
  <si>
    <t>3RE 53423 P5235/D/X3J51</t>
  </si>
  <si>
    <t>RE+3/2/35/4/CA1/X3J51</t>
  </si>
  <si>
    <t>3RE 53424 P5235/D/X3J51</t>
  </si>
  <si>
    <t>RE+3/2/35/5/CA1/X3J51</t>
  </si>
  <si>
    <t>3RE 53425 P5235/D/X3J51</t>
  </si>
  <si>
    <t>RE+3/2/35/6/CA1/X3J51</t>
  </si>
  <si>
    <t>3RE 53426 P5236/D/X3J51</t>
  </si>
  <si>
    <t>RE+3/2/36/1/CA1/X3J51</t>
  </si>
  <si>
    <t>RE+3/2/36</t>
  </si>
  <si>
    <t>3RE 53427 P5236/D/X3J51</t>
  </si>
  <si>
    <t>RE+3/2/36/2/CA1/X3J51</t>
  </si>
  <si>
    <t>3RE 53431 P5236/D/X3J51</t>
  </si>
  <si>
    <t>RE+3/2/36/3/CA1/X3J51</t>
  </si>
  <si>
    <t>3RE 53429 P5236/D/X3J51</t>
  </si>
  <si>
    <t>RE+3/2/36/4/CA1/X3J51</t>
  </si>
  <si>
    <t>3RE 53430 P5236/D/X3J51</t>
  </si>
  <si>
    <t>RE+3/2/36/5/CA1/X3J51</t>
  </si>
  <si>
    <t>3RE 53428 P5236/D/X3J51</t>
  </si>
  <si>
    <t>RE+3/2/36/6/CA1/X3J51</t>
  </si>
  <si>
    <t>Total length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</si>
</sst>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6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3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 wrapText="1"/>
    </xf>
    <xf numFmtId="0" fontId="0" fillId="4" borderId="0" xfId="0" applyFill="1" applyAlignment="1">
      <alignment wrapText="1"/>
    </xf>
    <xf numFmtId="0" fontId="0" fillId="0" borderId="0" xfId="0" applyAlignment="1"/>
    <xf numFmtId="0" fontId="0" fillId="3" borderId="0" xfId="0" applyFill="1"/>
    <xf numFmtId="0" fontId="0" fillId="4" borderId="0" xfId="0" applyFill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J262"/>
  <sheetViews>
    <sheetView tabSelected="1" topLeftCell="B4" workbookViewId="0">
      <selection activeCell="J1" sqref="J1:J1048576"/>
    </sheetView>
  </sheetViews>
  <sheetFormatPr defaultRowHeight="14.4"/>
  <cols>
    <col min="3" max="3" width="27.33203125" customWidth="1"/>
    <col min="4" max="4" width="23.6640625" customWidth="1"/>
    <col min="5" max="5" width="12.109375" customWidth="1"/>
    <col min="10" max="10" width="11.44140625" customWidth="1"/>
    <col min="259" max="259" width="27.33203125" customWidth="1"/>
    <col min="260" max="260" width="23.6640625" customWidth="1"/>
    <col min="261" max="261" width="12.109375" customWidth="1"/>
    <col min="515" max="515" width="27.33203125" customWidth="1"/>
    <col min="516" max="516" width="23.6640625" customWidth="1"/>
    <col min="517" max="517" width="12.109375" customWidth="1"/>
    <col min="771" max="771" width="27.33203125" customWidth="1"/>
    <col min="772" max="772" width="23.6640625" customWidth="1"/>
    <col min="773" max="773" width="12.109375" customWidth="1"/>
    <col min="1027" max="1027" width="27.33203125" customWidth="1"/>
    <col min="1028" max="1028" width="23.6640625" customWidth="1"/>
    <col min="1029" max="1029" width="12.109375" customWidth="1"/>
    <col min="1283" max="1283" width="27.33203125" customWidth="1"/>
    <col min="1284" max="1284" width="23.6640625" customWidth="1"/>
    <col min="1285" max="1285" width="12.109375" customWidth="1"/>
    <col min="1539" max="1539" width="27.33203125" customWidth="1"/>
    <col min="1540" max="1540" width="23.6640625" customWidth="1"/>
    <col min="1541" max="1541" width="12.109375" customWidth="1"/>
    <col min="1795" max="1795" width="27.33203125" customWidth="1"/>
    <col min="1796" max="1796" width="23.6640625" customWidth="1"/>
    <col min="1797" max="1797" width="12.109375" customWidth="1"/>
    <col min="2051" max="2051" width="27.33203125" customWidth="1"/>
    <col min="2052" max="2052" width="23.6640625" customWidth="1"/>
    <col min="2053" max="2053" width="12.109375" customWidth="1"/>
    <col min="2307" max="2307" width="27.33203125" customWidth="1"/>
    <col min="2308" max="2308" width="23.6640625" customWidth="1"/>
    <col min="2309" max="2309" width="12.109375" customWidth="1"/>
    <col min="2563" max="2563" width="27.33203125" customWidth="1"/>
    <col min="2564" max="2564" width="23.6640625" customWidth="1"/>
    <col min="2565" max="2565" width="12.109375" customWidth="1"/>
    <col min="2819" max="2819" width="27.33203125" customWidth="1"/>
    <col min="2820" max="2820" width="23.6640625" customWidth="1"/>
    <col min="2821" max="2821" width="12.109375" customWidth="1"/>
    <col min="3075" max="3075" width="27.33203125" customWidth="1"/>
    <col min="3076" max="3076" width="23.6640625" customWidth="1"/>
    <col min="3077" max="3077" width="12.109375" customWidth="1"/>
    <col min="3331" max="3331" width="27.33203125" customWidth="1"/>
    <col min="3332" max="3332" width="23.6640625" customWidth="1"/>
    <col min="3333" max="3333" width="12.109375" customWidth="1"/>
    <col min="3587" max="3587" width="27.33203125" customWidth="1"/>
    <col min="3588" max="3588" width="23.6640625" customWidth="1"/>
    <col min="3589" max="3589" width="12.109375" customWidth="1"/>
    <col min="3843" max="3843" width="27.33203125" customWidth="1"/>
    <col min="3844" max="3844" width="23.6640625" customWidth="1"/>
    <col min="3845" max="3845" width="12.109375" customWidth="1"/>
    <col min="4099" max="4099" width="27.33203125" customWidth="1"/>
    <col min="4100" max="4100" width="23.6640625" customWidth="1"/>
    <col min="4101" max="4101" width="12.109375" customWidth="1"/>
    <col min="4355" max="4355" width="27.33203125" customWidth="1"/>
    <col min="4356" max="4356" width="23.6640625" customWidth="1"/>
    <col min="4357" max="4357" width="12.109375" customWidth="1"/>
    <col min="4611" max="4611" width="27.33203125" customWidth="1"/>
    <col min="4612" max="4612" width="23.6640625" customWidth="1"/>
    <col min="4613" max="4613" width="12.109375" customWidth="1"/>
    <col min="4867" max="4867" width="27.33203125" customWidth="1"/>
    <col min="4868" max="4868" width="23.6640625" customWidth="1"/>
    <col min="4869" max="4869" width="12.109375" customWidth="1"/>
    <col min="5123" max="5123" width="27.33203125" customWidth="1"/>
    <col min="5124" max="5124" width="23.6640625" customWidth="1"/>
    <col min="5125" max="5125" width="12.109375" customWidth="1"/>
    <col min="5379" max="5379" width="27.33203125" customWidth="1"/>
    <col min="5380" max="5380" width="23.6640625" customWidth="1"/>
    <col min="5381" max="5381" width="12.109375" customWidth="1"/>
    <col min="5635" max="5635" width="27.33203125" customWidth="1"/>
    <col min="5636" max="5636" width="23.6640625" customWidth="1"/>
    <col min="5637" max="5637" width="12.109375" customWidth="1"/>
    <col min="5891" max="5891" width="27.33203125" customWidth="1"/>
    <col min="5892" max="5892" width="23.6640625" customWidth="1"/>
    <col min="5893" max="5893" width="12.109375" customWidth="1"/>
    <col min="6147" max="6147" width="27.33203125" customWidth="1"/>
    <col min="6148" max="6148" width="23.6640625" customWidth="1"/>
    <col min="6149" max="6149" width="12.109375" customWidth="1"/>
    <col min="6403" max="6403" width="27.33203125" customWidth="1"/>
    <col min="6404" max="6404" width="23.6640625" customWidth="1"/>
    <col min="6405" max="6405" width="12.109375" customWidth="1"/>
    <col min="6659" max="6659" width="27.33203125" customWidth="1"/>
    <col min="6660" max="6660" width="23.6640625" customWidth="1"/>
    <col min="6661" max="6661" width="12.109375" customWidth="1"/>
    <col min="6915" max="6915" width="27.33203125" customWidth="1"/>
    <col min="6916" max="6916" width="23.6640625" customWidth="1"/>
    <col min="6917" max="6917" width="12.109375" customWidth="1"/>
    <col min="7171" max="7171" width="27.33203125" customWidth="1"/>
    <col min="7172" max="7172" width="23.6640625" customWidth="1"/>
    <col min="7173" max="7173" width="12.109375" customWidth="1"/>
    <col min="7427" max="7427" width="27.33203125" customWidth="1"/>
    <col min="7428" max="7428" width="23.6640625" customWidth="1"/>
    <col min="7429" max="7429" width="12.109375" customWidth="1"/>
    <col min="7683" max="7683" width="27.33203125" customWidth="1"/>
    <col min="7684" max="7684" width="23.6640625" customWidth="1"/>
    <col min="7685" max="7685" width="12.109375" customWidth="1"/>
    <col min="7939" max="7939" width="27.33203125" customWidth="1"/>
    <col min="7940" max="7940" width="23.6640625" customWidth="1"/>
    <col min="7941" max="7941" width="12.109375" customWidth="1"/>
    <col min="8195" max="8195" width="27.33203125" customWidth="1"/>
    <col min="8196" max="8196" width="23.6640625" customWidth="1"/>
    <col min="8197" max="8197" width="12.109375" customWidth="1"/>
    <col min="8451" max="8451" width="27.33203125" customWidth="1"/>
    <col min="8452" max="8452" width="23.6640625" customWidth="1"/>
    <col min="8453" max="8453" width="12.109375" customWidth="1"/>
    <col min="8707" max="8707" width="27.33203125" customWidth="1"/>
    <col min="8708" max="8708" width="23.6640625" customWidth="1"/>
    <col min="8709" max="8709" width="12.109375" customWidth="1"/>
    <col min="8963" max="8963" width="27.33203125" customWidth="1"/>
    <col min="8964" max="8964" width="23.6640625" customWidth="1"/>
    <col min="8965" max="8965" width="12.109375" customWidth="1"/>
    <col min="9219" max="9219" width="27.33203125" customWidth="1"/>
    <col min="9220" max="9220" width="23.6640625" customWidth="1"/>
    <col min="9221" max="9221" width="12.109375" customWidth="1"/>
    <col min="9475" max="9475" width="27.33203125" customWidth="1"/>
    <col min="9476" max="9476" width="23.6640625" customWidth="1"/>
    <col min="9477" max="9477" width="12.109375" customWidth="1"/>
    <col min="9731" max="9731" width="27.33203125" customWidth="1"/>
    <col min="9732" max="9732" width="23.6640625" customWidth="1"/>
    <col min="9733" max="9733" width="12.109375" customWidth="1"/>
    <col min="9987" max="9987" width="27.33203125" customWidth="1"/>
    <col min="9988" max="9988" width="23.6640625" customWidth="1"/>
    <col min="9989" max="9989" width="12.109375" customWidth="1"/>
    <col min="10243" max="10243" width="27.33203125" customWidth="1"/>
    <col min="10244" max="10244" width="23.6640625" customWidth="1"/>
    <col min="10245" max="10245" width="12.109375" customWidth="1"/>
    <col min="10499" max="10499" width="27.33203125" customWidth="1"/>
    <col min="10500" max="10500" width="23.6640625" customWidth="1"/>
    <col min="10501" max="10501" width="12.109375" customWidth="1"/>
    <col min="10755" max="10755" width="27.33203125" customWidth="1"/>
    <col min="10756" max="10756" width="23.6640625" customWidth="1"/>
    <col min="10757" max="10757" width="12.109375" customWidth="1"/>
    <col min="11011" max="11011" width="27.33203125" customWidth="1"/>
    <col min="11012" max="11012" width="23.6640625" customWidth="1"/>
    <col min="11013" max="11013" width="12.109375" customWidth="1"/>
    <col min="11267" max="11267" width="27.33203125" customWidth="1"/>
    <col min="11268" max="11268" width="23.6640625" customWidth="1"/>
    <col min="11269" max="11269" width="12.109375" customWidth="1"/>
    <col min="11523" max="11523" width="27.33203125" customWidth="1"/>
    <col min="11524" max="11524" width="23.6640625" customWidth="1"/>
    <col min="11525" max="11525" width="12.109375" customWidth="1"/>
    <col min="11779" max="11779" width="27.33203125" customWidth="1"/>
    <col min="11780" max="11780" width="23.6640625" customWidth="1"/>
    <col min="11781" max="11781" width="12.109375" customWidth="1"/>
    <col min="12035" max="12035" width="27.33203125" customWidth="1"/>
    <col min="12036" max="12036" width="23.6640625" customWidth="1"/>
    <col min="12037" max="12037" width="12.109375" customWidth="1"/>
    <col min="12291" max="12291" width="27.33203125" customWidth="1"/>
    <col min="12292" max="12292" width="23.6640625" customWidth="1"/>
    <col min="12293" max="12293" width="12.109375" customWidth="1"/>
    <col min="12547" max="12547" width="27.33203125" customWidth="1"/>
    <col min="12548" max="12548" width="23.6640625" customWidth="1"/>
    <col min="12549" max="12549" width="12.109375" customWidth="1"/>
    <col min="12803" max="12803" width="27.33203125" customWidth="1"/>
    <col min="12804" max="12804" width="23.6640625" customWidth="1"/>
    <col min="12805" max="12805" width="12.109375" customWidth="1"/>
    <col min="13059" max="13059" width="27.33203125" customWidth="1"/>
    <col min="13060" max="13060" width="23.6640625" customWidth="1"/>
    <col min="13061" max="13061" width="12.109375" customWidth="1"/>
    <col min="13315" max="13315" width="27.33203125" customWidth="1"/>
    <col min="13316" max="13316" width="23.6640625" customWidth="1"/>
    <col min="13317" max="13317" width="12.109375" customWidth="1"/>
    <col min="13571" max="13571" width="27.33203125" customWidth="1"/>
    <col min="13572" max="13572" width="23.6640625" customWidth="1"/>
    <col min="13573" max="13573" width="12.109375" customWidth="1"/>
    <col min="13827" max="13827" width="27.33203125" customWidth="1"/>
    <col min="13828" max="13828" width="23.6640625" customWidth="1"/>
    <col min="13829" max="13829" width="12.109375" customWidth="1"/>
    <col min="14083" max="14083" width="27.33203125" customWidth="1"/>
    <col min="14084" max="14084" width="23.6640625" customWidth="1"/>
    <col min="14085" max="14085" width="12.109375" customWidth="1"/>
    <col min="14339" max="14339" width="27.33203125" customWidth="1"/>
    <col min="14340" max="14340" width="23.6640625" customWidth="1"/>
    <col min="14341" max="14341" width="12.109375" customWidth="1"/>
    <col min="14595" max="14595" width="27.33203125" customWidth="1"/>
    <col min="14596" max="14596" width="23.6640625" customWidth="1"/>
    <col min="14597" max="14597" width="12.109375" customWidth="1"/>
    <col min="14851" max="14851" width="27.33203125" customWidth="1"/>
    <col min="14852" max="14852" width="23.6640625" customWidth="1"/>
    <col min="14853" max="14853" width="12.109375" customWidth="1"/>
    <col min="15107" max="15107" width="27.33203125" customWidth="1"/>
    <col min="15108" max="15108" width="23.6640625" customWidth="1"/>
    <col min="15109" max="15109" width="12.109375" customWidth="1"/>
    <col min="15363" max="15363" width="27.33203125" customWidth="1"/>
    <col min="15364" max="15364" width="23.6640625" customWidth="1"/>
    <col min="15365" max="15365" width="12.109375" customWidth="1"/>
    <col min="15619" max="15619" width="27.33203125" customWidth="1"/>
    <col min="15620" max="15620" width="23.6640625" customWidth="1"/>
    <col min="15621" max="15621" width="12.109375" customWidth="1"/>
    <col min="15875" max="15875" width="27.33203125" customWidth="1"/>
    <col min="15876" max="15876" width="23.6640625" customWidth="1"/>
    <col min="15877" max="15877" width="12.109375" customWidth="1"/>
    <col min="16131" max="16131" width="27.33203125" customWidth="1"/>
    <col min="16132" max="16132" width="23.6640625" customWidth="1"/>
    <col min="16133" max="16133" width="12.109375" customWidth="1"/>
  </cols>
  <sheetData>
    <row r="3" spans="1:10" ht="20.399999999999999">
      <c r="B3" s="1"/>
      <c r="C3" s="2" t="s">
        <v>0</v>
      </c>
      <c r="G3" s="3" t="s">
        <v>1</v>
      </c>
      <c r="H3" s="1"/>
    </row>
    <row r="4" spans="1:10" ht="43.2">
      <c r="B4" s="1" t="s">
        <v>2</v>
      </c>
      <c r="C4" s="4" t="s">
        <v>3</v>
      </c>
      <c r="D4" s="5" t="s">
        <v>4</v>
      </c>
      <c r="E4" t="s">
        <v>5</v>
      </c>
      <c r="F4" t="s">
        <v>6</v>
      </c>
      <c r="G4" s="6" t="s">
        <v>7</v>
      </c>
      <c r="H4" s="7" t="s">
        <v>8</v>
      </c>
      <c r="I4" s="8" t="s">
        <v>9</v>
      </c>
      <c r="J4" s="11" t="s">
        <v>490</v>
      </c>
    </row>
    <row r="5" spans="1:10">
      <c r="B5">
        <v>1281</v>
      </c>
      <c r="C5" t="s">
        <v>280</v>
      </c>
      <c r="D5" s="9" t="s">
        <v>281</v>
      </c>
      <c r="E5" t="s">
        <v>282</v>
      </c>
      <c r="F5" t="s">
        <v>283</v>
      </c>
      <c r="G5">
        <v>13.5</v>
      </c>
      <c r="H5" s="10">
        <f>ROUND(SUM(G5+1.05),2)</f>
        <v>14.55</v>
      </c>
      <c r="I5" t="s">
        <v>14</v>
      </c>
      <c r="J5">
        <f>G5+52</f>
        <v>65.5</v>
      </c>
    </row>
    <row r="6" spans="1:10">
      <c r="A6">
        <v>1</v>
      </c>
      <c r="B6">
        <v>1282</v>
      </c>
      <c r="C6" t="s">
        <v>284</v>
      </c>
      <c r="D6" s="9" t="s">
        <v>285</v>
      </c>
      <c r="E6" t="s">
        <v>282</v>
      </c>
      <c r="F6" t="s">
        <v>283</v>
      </c>
      <c r="G6">
        <v>13.5</v>
      </c>
      <c r="H6" s="10">
        <f>ROUND(SUM(G6+1.05),2)</f>
        <v>14.55</v>
      </c>
      <c r="I6" t="s">
        <v>17</v>
      </c>
      <c r="J6">
        <f>G6+52</f>
        <v>65.5</v>
      </c>
    </row>
    <row r="7" spans="1:10">
      <c r="A7">
        <v>2</v>
      </c>
      <c r="B7">
        <v>1283</v>
      </c>
      <c r="C7" t="s">
        <v>286</v>
      </c>
      <c r="D7" s="9" t="s">
        <v>287</v>
      </c>
      <c r="E7" t="s">
        <v>282</v>
      </c>
      <c r="F7" t="s">
        <v>283</v>
      </c>
      <c r="G7">
        <v>13.5</v>
      </c>
      <c r="H7" s="10">
        <f>ROUND(SUM(G7+0.52),2)</f>
        <v>14.02</v>
      </c>
      <c r="I7" t="s">
        <v>20</v>
      </c>
      <c r="J7">
        <f>G7+52</f>
        <v>65.5</v>
      </c>
    </row>
    <row r="8" spans="1:10">
      <c r="A8">
        <v>3</v>
      </c>
      <c r="B8">
        <v>1284</v>
      </c>
      <c r="C8" t="s">
        <v>288</v>
      </c>
      <c r="D8" s="9" t="s">
        <v>289</v>
      </c>
      <c r="E8" t="s">
        <v>282</v>
      </c>
      <c r="F8" t="s">
        <v>283</v>
      </c>
      <c r="G8">
        <v>13.5</v>
      </c>
      <c r="H8" s="10">
        <f>ROUND(SUM(G8+0.52),2)</f>
        <v>14.02</v>
      </c>
      <c r="I8" t="s">
        <v>23</v>
      </c>
      <c r="J8">
        <f>G8+52</f>
        <v>65.5</v>
      </c>
    </row>
    <row r="9" spans="1:10">
      <c r="A9">
        <v>4</v>
      </c>
      <c r="B9">
        <v>1285</v>
      </c>
      <c r="C9" t="s">
        <v>290</v>
      </c>
      <c r="D9" s="9" t="s">
        <v>291</v>
      </c>
      <c r="E9" t="s">
        <v>282</v>
      </c>
      <c r="F9" t="s">
        <v>283</v>
      </c>
      <c r="G9">
        <v>13.5</v>
      </c>
      <c r="H9" s="10">
        <f>ROUND(G9,2)</f>
        <v>13.5</v>
      </c>
      <c r="I9" t="s">
        <v>26</v>
      </c>
      <c r="J9">
        <f>G9+52</f>
        <v>65.5</v>
      </c>
    </row>
    <row r="10" spans="1:10">
      <c r="A10">
        <v>5</v>
      </c>
      <c r="B10">
        <v>1286</v>
      </c>
      <c r="C10" t="s">
        <v>292</v>
      </c>
      <c r="D10" s="9" t="s">
        <v>293</v>
      </c>
      <c r="E10" t="s">
        <v>282</v>
      </c>
      <c r="F10" t="s">
        <v>283</v>
      </c>
      <c r="G10">
        <v>13.5</v>
      </c>
      <c r="H10" s="10">
        <f>ROUND(G10,2)</f>
        <v>13.5</v>
      </c>
      <c r="I10" t="s">
        <v>29</v>
      </c>
      <c r="J10">
        <f>G10+52</f>
        <v>65.5</v>
      </c>
    </row>
    <row r="11" spans="1:10">
      <c r="A11">
        <v>6</v>
      </c>
      <c r="B11">
        <v>1209</v>
      </c>
      <c r="C11" t="s">
        <v>122</v>
      </c>
      <c r="D11" s="9" t="s">
        <v>123</v>
      </c>
      <c r="E11" t="s">
        <v>124</v>
      </c>
      <c r="F11" t="s">
        <v>125</v>
      </c>
      <c r="G11">
        <v>16.399999999999999</v>
      </c>
      <c r="H11" s="10">
        <f>ROUND(SUM(G11+1.05),2)</f>
        <v>17.45</v>
      </c>
      <c r="I11" t="s">
        <v>14</v>
      </c>
      <c r="J11">
        <f>G11+48</f>
        <v>64.400000000000006</v>
      </c>
    </row>
    <row r="12" spans="1:10">
      <c r="B12">
        <v>1210</v>
      </c>
      <c r="C12" t="s">
        <v>126</v>
      </c>
      <c r="D12" s="9" t="s">
        <v>127</v>
      </c>
      <c r="E12" t="s">
        <v>124</v>
      </c>
      <c r="F12" t="s">
        <v>125</v>
      </c>
      <c r="G12">
        <v>16.399999999999999</v>
      </c>
      <c r="H12" s="10">
        <f>ROUND(SUM(G12+1.05),2)</f>
        <v>17.45</v>
      </c>
      <c r="I12" t="s">
        <v>17</v>
      </c>
      <c r="J12">
        <f>G12+48</f>
        <v>64.400000000000006</v>
      </c>
    </row>
    <row r="13" spans="1:10">
      <c r="A13">
        <v>7</v>
      </c>
      <c r="B13">
        <v>1211</v>
      </c>
      <c r="C13" t="s">
        <v>128</v>
      </c>
      <c r="D13" s="9" t="s">
        <v>129</v>
      </c>
      <c r="E13" t="s">
        <v>124</v>
      </c>
      <c r="F13" t="s">
        <v>125</v>
      </c>
      <c r="G13">
        <v>16.399999999999999</v>
      </c>
      <c r="H13" s="10">
        <f>ROUND(SUM(G13+0.52),2)</f>
        <v>16.920000000000002</v>
      </c>
      <c r="I13" t="s">
        <v>20</v>
      </c>
      <c r="J13">
        <f>G13+48</f>
        <v>64.400000000000006</v>
      </c>
    </row>
    <row r="14" spans="1:10">
      <c r="A14">
        <v>8</v>
      </c>
      <c r="B14">
        <v>1212</v>
      </c>
      <c r="C14" t="s">
        <v>130</v>
      </c>
      <c r="D14" s="9" t="s">
        <v>131</v>
      </c>
      <c r="E14" t="s">
        <v>124</v>
      </c>
      <c r="F14" t="s">
        <v>125</v>
      </c>
      <c r="G14">
        <v>16.399999999999999</v>
      </c>
      <c r="H14" s="10">
        <f>ROUND(SUM(G14+0.52),2)</f>
        <v>16.920000000000002</v>
      </c>
      <c r="I14" t="s">
        <v>23</v>
      </c>
      <c r="J14">
        <f>G14+48</f>
        <v>64.400000000000006</v>
      </c>
    </row>
    <row r="15" spans="1:10">
      <c r="A15">
        <v>9</v>
      </c>
      <c r="B15">
        <v>1213</v>
      </c>
      <c r="C15" t="s">
        <v>132</v>
      </c>
      <c r="D15" s="9" t="s">
        <v>133</v>
      </c>
      <c r="E15" t="s">
        <v>124</v>
      </c>
      <c r="F15" t="s">
        <v>125</v>
      </c>
      <c r="G15">
        <v>16.399999999999999</v>
      </c>
      <c r="H15" s="10">
        <f>ROUND(G15,2)</f>
        <v>16.399999999999999</v>
      </c>
      <c r="I15" t="s">
        <v>26</v>
      </c>
      <c r="J15">
        <f>G15+48</f>
        <v>64.400000000000006</v>
      </c>
    </row>
    <row r="16" spans="1:10">
      <c r="A16">
        <v>10</v>
      </c>
      <c r="B16">
        <v>1214</v>
      </c>
      <c r="C16" t="s">
        <v>134</v>
      </c>
      <c r="D16" s="9" t="s">
        <v>135</v>
      </c>
      <c r="E16" t="s">
        <v>124</v>
      </c>
      <c r="F16" t="s">
        <v>125</v>
      </c>
      <c r="G16">
        <v>16.399999999999999</v>
      </c>
      <c r="H16" s="10">
        <f>ROUND(G16,2)</f>
        <v>16.399999999999999</v>
      </c>
      <c r="I16" t="s">
        <v>29</v>
      </c>
      <c r="J16">
        <f>G16+48</f>
        <v>64.400000000000006</v>
      </c>
    </row>
    <row r="17" spans="1:10">
      <c r="A17">
        <v>11</v>
      </c>
      <c r="B17">
        <v>1287</v>
      </c>
      <c r="C17" t="s">
        <v>294</v>
      </c>
      <c r="D17" s="9" t="s">
        <v>295</v>
      </c>
      <c r="E17" t="s">
        <v>296</v>
      </c>
      <c r="F17" t="s">
        <v>283</v>
      </c>
      <c r="G17">
        <v>12.1</v>
      </c>
      <c r="H17" s="10">
        <f>ROUND(SUM(G17+1.05),2)</f>
        <v>13.15</v>
      </c>
      <c r="I17" t="s">
        <v>14</v>
      </c>
      <c r="J17">
        <f>G17+52</f>
        <v>64.099999999999994</v>
      </c>
    </row>
    <row r="18" spans="1:10">
      <c r="A18">
        <v>12</v>
      </c>
      <c r="B18">
        <v>1288</v>
      </c>
      <c r="C18" t="s">
        <v>297</v>
      </c>
      <c r="D18" s="9" t="s">
        <v>298</v>
      </c>
      <c r="E18" t="s">
        <v>296</v>
      </c>
      <c r="F18" t="s">
        <v>283</v>
      </c>
      <c r="G18">
        <v>12.1</v>
      </c>
      <c r="H18" s="10">
        <f>ROUND(SUM(G18+1.05),2)</f>
        <v>13.15</v>
      </c>
      <c r="I18" t="s">
        <v>17</v>
      </c>
      <c r="J18">
        <f>G18+52</f>
        <v>64.099999999999994</v>
      </c>
    </row>
    <row r="19" spans="1:10">
      <c r="B19">
        <v>1289</v>
      </c>
      <c r="C19" t="s">
        <v>299</v>
      </c>
      <c r="D19" s="9" t="s">
        <v>300</v>
      </c>
      <c r="E19" t="s">
        <v>296</v>
      </c>
      <c r="F19" t="s">
        <v>283</v>
      </c>
      <c r="G19">
        <v>12.1</v>
      </c>
      <c r="H19" s="10">
        <f>ROUND(SUM(G19+0.52),2)</f>
        <v>12.62</v>
      </c>
      <c r="I19" t="s">
        <v>20</v>
      </c>
      <c r="J19">
        <f>G19+52</f>
        <v>64.099999999999994</v>
      </c>
    </row>
    <row r="20" spans="1:10">
      <c r="A20">
        <v>13</v>
      </c>
      <c r="B20">
        <v>1290</v>
      </c>
      <c r="C20" t="s">
        <v>301</v>
      </c>
      <c r="D20" s="9" t="s">
        <v>302</v>
      </c>
      <c r="E20" t="s">
        <v>296</v>
      </c>
      <c r="F20" t="s">
        <v>283</v>
      </c>
      <c r="G20">
        <v>12.1</v>
      </c>
      <c r="H20" s="10">
        <f>ROUND(SUM(G20+0.52),2)</f>
        <v>12.62</v>
      </c>
      <c r="I20" t="s">
        <v>23</v>
      </c>
      <c r="J20">
        <f>G20+52</f>
        <v>64.099999999999994</v>
      </c>
    </row>
    <row r="21" spans="1:10">
      <c r="A21">
        <v>14</v>
      </c>
      <c r="B21">
        <v>1291</v>
      </c>
      <c r="C21" t="s">
        <v>303</v>
      </c>
      <c r="D21" s="9" t="s">
        <v>304</v>
      </c>
      <c r="E21" t="s">
        <v>296</v>
      </c>
      <c r="F21" t="s">
        <v>283</v>
      </c>
      <c r="G21">
        <v>12.1</v>
      </c>
      <c r="H21" s="10">
        <f>ROUND(G21,2)</f>
        <v>12.1</v>
      </c>
      <c r="I21" t="s">
        <v>26</v>
      </c>
      <c r="J21">
        <f>G21+52</f>
        <v>64.099999999999994</v>
      </c>
    </row>
    <row r="22" spans="1:10">
      <c r="A22">
        <v>15</v>
      </c>
      <c r="B22">
        <v>1292</v>
      </c>
      <c r="C22" t="s">
        <v>305</v>
      </c>
      <c r="D22" s="9" t="s">
        <v>306</v>
      </c>
      <c r="E22" t="s">
        <v>296</v>
      </c>
      <c r="F22" t="s">
        <v>283</v>
      </c>
      <c r="G22">
        <v>12.1</v>
      </c>
      <c r="H22" s="10">
        <f>ROUND(G22,2)</f>
        <v>12.1</v>
      </c>
      <c r="I22" t="s">
        <v>29</v>
      </c>
      <c r="J22">
        <f>G22+52</f>
        <v>64.099999999999994</v>
      </c>
    </row>
    <row r="23" spans="1:10">
      <c r="A23">
        <v>16</v>
      </c>
      <c r="B23">
        <v>1311</v>
      </c>
      <c r="C23" t="s">
        <v>346</v>
      </c>
      <c r="D23" s="9" t="s">
        <v>347</v>
      </c>
      <c r="E23" t="s">
        <v>348</v>
      </c>
      <c r="F23" t="s">
        <v>283</v>
      </c>
      <c r="G23">
        <v>11.6</v>
      </c>
      <c r="H23" s="10">
        <f>ROUND(SUM(G23+1.05),2)</f>
        <v>12.65</v>
      </c>
      <c r="I23" t="s">
        <v>14</v>
      </c>
      <c r="J23">
        <f>G23+52</f>
        <v>63.6</v>
      </c>
    </row>
    <row r="24" spans="1:10">
      <c r="A24">
        <v>17</v>
      </c>
      <c r="B24">
        <v>1312</v>
      </c>
      <c r="C24" t="s">
        <v>349</v>
      </c>
      <c r="D24" s="9" t="s">
        <v>350</v>
      </c>
      <c r="E24" t="s">
        <v>348</v>
      </c>
      <c r="F24" t="s">
        <v>283</v>
      </c>
      <c r="G24">
        <v>11.6</v>
      </c>
      <c r="H24" s="10">
        <f>ROUND(SUM(G24+1.05),2)</f>
        <v>12.65</v>
      </c>
      <c r="I24" t="s">
        <v>17</v>
      </c>
      <c r="J24">
        <f>G24+52</f>
        <v>63.6</v>
      </c>
    </row>
    <row r="25" spans="1:10">
      <c r="A25">
        <v>18</v>
      </c>
      <c r="B25">
        <v>1313</v>
      </c>
      <c r="C25" t="s">
        <v>351</v>
      </c>
      <c r="D25" s="9" t="s">
        <v>352</v>
      </c>
      <c r="E25" t="s">
        <v>348</v>
      </c>
      <c r="F25" t="s">
        <v>283</v>
      </c>
      <c r="G25">
        <v>11.6</v>
      </c>
      <c r="H25" s="10">
        <f>ROUND(SUM(G25+0.52),2)</f>
        <v>12.12</v>
      </c>
      <c r="I25" t="s">
        <v>20</v>
      </c>
      <c r="J25">
        <f>G25+52</f>
        <v>63.6</v>
      </c>
    </row>
    <row r="26" spans="1:10">
      <c r="B26">
        <v>1314</v>
      </c>
      <c r="C26" t="s">
        <v>353</v>
      </c>
      <c r="D26" s="9" t="s">
        <v>354</v>
      </c>
      <c r="E26" t="s">
        <v>348</v>
      </c>
      <c r="F26" t="s">
        <v>283</v>
      </c>
      <c r="G26">
        <v>11.6</v>
      </c>
      <c r="H26" s="10">
        <f>ROUND(SUM(G26+0.52),2)</f>
        <v>12.12</v>
      </c>
      <c r="I26" t="s">
        <v>23</v>
      </c>
      <c r="J26">
        <f>G26+52</f>
        <v>63.6</v>
      </c>
    </row>
    <row r="27" spans="1:10">
      <c r="A27">
        <v>19</v>
      </c>
      <c r="B27">
        <v>1315</v>
      </c>
      <c r="C27" t="s">
        <v>355</v>
      </c>
      <c r="D27" s="9" t="s">
        <v>356</v>
      </c>
      <c r="E27" t="s">
        <v>348</v>
      </c>
      <c r="F27" t="s">
        <v>283</v>
      </c>
      <c r="G27">
        <v>11.6</v>
      </c>
      <c r="H27" s="10">
        <f>ROUND(G27,2)</f>
        <v>11.6</v>
      </c>
      <c r="I27" t="s">
        <v>26</v>
      </c>
      <c r="J27">
        <f>G27+52</f>
        <v>63.6</v>
      </c>
    </row>
    <row r="28" spans="1:10">
      <c r="A28">
        <v>20</v>
      </c>
      <c r="B28">
        <v>1316</v>
      </c>
      <c r="C28" t="s">
        <v>357</v>
      </c>
      <c r="D28" s="9" t="s">
        <v>358</v>
      </c>
      <c r="E28" t="s">
        <v>348</v>
      </c>
      <c r="F28" t="s">
        <v>283</v>
      </c>
      <c r="G28">
        <v>11.6</v>
      </c>
      <c r="H28" s="10">
        <f>ROUND(G28,2)</f>
        <v>11.6</v>
      </c>
      <c r="I28" t="s">
        <v>29</v>
      </c>
      <c r="J28">
        <f>G28+52</f>
        <v>63.6</v>
      </c>
    </row>
    <row r="29" spans="1:10">
      <c r="A29">
        <v>21</v>
      </c>
      <c r="B29">
        <v>1215</v>
      </c>
      <c r="C29" t="s">
        <v>136</v>
      </c>
      <c r="D29" s="9" t="s">
        <v>137</v>
      </c>
      <c r="E29" t="s">
        <v>138</v>
      </c>
      <c r="F29" t="s">
        <v>125</v>
      </c>
      <c r="G29">
        <v>14.9</v>
      </c>
      <c r="H29" s="10">
        <f>ROUND(SUM(G29+1.05),2)</f>
        <v>15.95</v>
      </c>
      <c r="I29" t="s">
        <v>14</v>
      </c>
      <c r="J29">
        <f>G29+48</f>
        <v>62.9</v>
      </c>
    </row>
    <row r="30" spans="1:10">
      <c r="A30">
        <v>22</v>
      </c>
      <c r="B30">
        <v>1216</v>
      </c>
      <c r="C30" t="s">
        <v>139</v>
      </c>
      <c r="D30" s="9" t="s">
        <v>140</v>
      </c>
      <c r="E30" t="s">
        <v>138</v>
      </c>
      <c r="F30" t="s">
        <v>125</v>
      </c>
      <c r="G30">
        <v>14.9</v>
      </c>
      <c r="H30" s="10">
        <f>ROUND(SUM(G30+1.05),2)</f>
        <v>15.95</v>
      </c>
      <c r="I30" t="s">
        <v>17</v>
      </c>
      <c r="J30">
        <f>G30+48</f>
        <v>62.9</v>
      </c>
    </row>
    <row r="31" spans="1:10">
      <c r="A31">
        <v>23</v>
      </c>
      <c r="B31">
        <v>1217</v>
      </c>
      <c r="C31" t="s">
        <v>141</v>
      </c>
      <c r="D31" s="9" t="s">
        <v>142</v>
      </c>
      <c r="E31" t="s">
        <v>138</v>
      </c>
      <c r="F31" t="s">
        <v>125</v>
      </c>
      <c r="G31">
        <v>14.9</v>
      </c>
      <c r="H31" s="10">
        <f>ROUND(SUM(G31+0.52),2)</f>
        <v>15.42</v>
      </c>
      <c r="I31" t="s">
        <v>20</v>
      </c>
      <c r="J31">
        <f>G31+48</f>
        <v>62.9</v>
      </c>
    </row>
    <row r="32" spans="1:10">
      <c r="A32">
        <v>24</v>
      </c>
      <c r="B32">
        <v>1218</v>
      </c>
      <c r="C32" t="s">
        <v>143</v>
      </c>
      <c r="D32" s="9" t="s">
        <v>144</v>
      </c>
      <c r="E32" t="s">
        <v>138</v>
      </c>
      <c r="F32" t="s">
        <v>125</v>
      </c>
      <c r="G32">
        <v>14.9</v>
      </c>
      <c r="H32" s="10">
        <f>ROUND(SUM(G32+0.52),2)</f>
        <v>15.42</v>
      </c>
      <c r="I32" t="s">
        <v>23</v>
      </c>
      <c r="J32">
        <f>G32+48</f>
        <v>62.9</v>
      </c>
    </row>
    <row r="33" spans="1:10">
      <c r="B33">
        <v>1219</v>
      </c>
      <c r="C33" t="s">
        <v>145</v>
      </c>
      <c r="D33" s="9" t="s">
        <v>146</v>
      </c>
      <c r="E33" t="s">
        <v>138</v>
      </c>
      <c r="F33" t="s">
        <v>125</v>
      </c>
      <c r="G33">
        <v>14.9</v>
      </c>
      <c r="H33" s="10">
        <f>ROUND(G33,2)</f>
        <v>14.9</v>
      </c>
      <c r="I33" t="s">
        <v>26</v>
      </c>
      <c r="J33">
        <f>G33+48</f>
        <v>62.9</v>
      </c>
    </row>
    <row r="34" spans="1:10">
      <c r="A34">
        <v>25</v>
      </c>
      <c r="B34">
        <v>1220</v>
      </c>
      <c r="C34" t="s">
        <v>147</v>
      </c>
      <c r="D34" s="9" t="s">
        <v>148</v>
      </c>
      <c r="E34" t="s">
        <v>138</v>
      </c>
      <c r="F34" t="s">
        <v>125</v>
      </c>
      <c r="G34">
        <v>14.9</v>
      </c>
      <c r="H34" s="10">
        <f>ROUND(G34,2)</f>
        <v>14.9</v>
      </c>
      <c r="I34" t="s">
        <v>29</v>
      </c>
      <c r="J34">
        <f>G34+48</f>
        <v>62.9</v>
      </c>
    </row>
    <row r="35" spans="1:10">
      <c r="A35">
        <v>26</v>
      </c>
      <c r="B35">
        <v>1305</v>
      </c>
      <c r="C35" t="s">
        <v>333</v>
      </c>
      <c r="D35" s="9" t="s">
        <v>334</v>
      </c>
      <c r="E35" t="s">
        <v>335</v>
      </c>
      <c r="F35" t="s">
        <v>283</v>
      </c>
      <c r="G35">
        <v>10.6</v>
      </c>
      <c r="H35" s="10">
        <f>ROUND(SUM(G35+1.05),2)</f>
        <v>11.65</v>
      </c>
      <c r="I35" t="s">
        <v>14</v>
      </c>
      <c r="J35">
        <f>G35+52</f>
        <v>62.6</v>
      </c>
    </row>
    <row r="36" spans="1:10">
      <c r="A36">
        <v>27</v>
      </c>
      <c r="B36">
        <v>1306</v>
      </c>
      <c r="C36" t="s">
        <v>336</v>
      </c>
      <c r="D36" s="9" t="s">
        <v>337</v>
      </c>
      <c r="E36" t="s">
        <v>335</v>
      </c>
      <c r="F36" t="s">
        <v>283</v>
      </c>
      <c r="G36">
        <v>10.6</v>
      </c>
      <c r="H36" s="10">
        <f>ROUND(SUM(G36+1.05),2)</f>
        <v>11.65</v>
      </c>
      <c r="I36" t="s">
        <v>17</v>
      </c>
      <c r="J36">
        <f>G36+52</f>
        <v>62.6</v>
      </c>
    </row>
    <row r="37" spans="1:10">
      <c r="A37">
        <v>28</v>
      </c>
      <c r="B37">
        <v>1307</v>
      </c>
      <c r="C37" t="s">
        <v>338</v>
      </c>
      <c r="D37" s="9" t="s">
        <v>339</v>
      </c>
      <c r="E37" t="s">
        <v>335</v>
      </c>
      <c r="F37" t="s">
        <v>283</v>
      </c>
      <c r="G37">
        <v>10.6</v>
      </c>
      <c r="H37" s="10">
        <f>ROUND(SUM(G37+0.52),2)</f>
        <v>11.12</v>
      </c>
      <c r="I37" t="s">
        <v>20</v>
      </c>
      <c r="J37">
        <f>G37+52</f>
        <v>62.6</v>
      </c>
    </row>
    <row r="38" spans="1:10">
      <c r="A38">
        <v>29</v>
      </c>
      <c r="B38">
        <v>1308</v>
      </c>
      <c r="C38" t="s">
        <v>340</v>
      </c>
      <c r="D38" s="9" t="s">
        <v>341</v>
      </c>
      <c r="E38" t="s">
        <v>335</v>
      </c>
      <c r="F38" t="s">
        <v>283</v>
      </c>
      <c r="G38">
        <v>10.6</v>
      </c>
      <c r="H38" s="10">
        <f>ROUND(SUM(G38+0.52),2)</f>
        <v>11.12</v>
      </c>
      <c r="I38" t="s">
        <v>23</v>
      </c>
      <c r="J38">
        <f>G38+52</f>
        <v>62.6</v>
      </c>
    </row>
    <row r="39" spans="1:10">
      <c r="A39">
        <v>30</v>
      </c>
      <c r="B39">
        <v>1309</v>
      </c>
      <c r="C39" t="s">
        <v>342</v>
      </c>
      <c r="D39" s="9" t="s">
        <v>343</v>
      </c>
      <c r="E39" t="s">
        <v>335</v>
      </c>
      <c r="F39" t="s">
        <v>283</v>
      </c>
      <c r="G39">
        <v>10.6</v>
      </c>
      <c r="H39" s="10">
        <f>ROUND(G39,2)</f>
        <v>10.6</v>
      </c>
      <c r="I39" t="s">
        <v>26</v>
      </c>
      <c r="J39">
        <f>G39+52</f>
        <v>62.6</v>
      </c>
    </row>
    <row r="40" spans="1:10">
      <c r="B40">
        <v>1310</v>
      </c>
      <c r="C40" t="s">
        <v>344</v>
      </c>
      <c r="D40" s="9" t="s">
        <v>345</v>
      </c>
      <c r="E40" t="s">
        <v>335</v>
      </c>
      <c r="F40" t="s">
        <v>283</v>
      </c>
      <c r="G40">
        <v>10.6</v>
      </c>
      <c r="H40" s="10">
        <f>ROUND(G40,2)</f>
        <v>10.6</v>
      </c>
      <c r="I40" t="s">
        <v>29</v>
      </c>
      <c r="J40">
        <f>G40+52</f>
        <v>62.6</v>
      </c>
    </row>
    <row r="41" spans="1:10">
      <c r="A41">
        <v>31</v>
      </c>
      <c r="B41">
        <v>1293</v>
      </c>
      <c r="C41" t="s">
        <v>307</v>
      </c>
      <c r="D41" s="9" t="s">
        <v>308</v>
      </c>
      <c r="E41" t="s">
        <v>309</v>
      </c>
      <c r="F41" t="s">
        <v>283</v>
      </c>
      <c r="G41">
        <v>10.199999999999999</v>
      </c>
      <c r="H41" s="10">
        <f>ROUND(SUM(G41+1.05),2)</f>
        <v>11.25</v>
      </c>
      <c r="I41" t="s">
        <v>14</v>
      </c>
      <c r="J41">
        <f>G41+52</f>
        <v>62.2</v>
      </c>
    </row>
    <row r="42" spans="1:10">
      <c r="A42">
        <v>32</v>
      </c>
      <c r="B42">
        <v>1294</v>
      </c>
      <c r="C42" t="s">
        <v>310</v>
      </c>
      <c r="D42" s="9" t="s">
        <v>311</v>
      </c>
      <c r="E42" t="s">
        <v>309</v>
      </c>
      <c r="F42" t="s">
        <v>283</v>
      </c>
      <c r="G42">
        <v>10.199999999999999</v>
      </c>
      <c r="H42" s="10">
        <f>ROUND(SUM(G42+1.05),2)</f>
        <v>11.25</v>
      </c>
      <c r="I42" t="s">
        <v>17</v>
      </c>
      <c r="J42">
        <f>G42+52</f>
        <v>62.2</v>
      </c>
    </row>
    <row r="43" spans="1:10">
      <c r="A43">
        <v>33</v>
      </c>
      <c r="B43">
        <v>1295</v>
      </c>
      <c r="C43" t="s">
        <v>312</v>
      </c>
      <c r="D43" s="9" t="s">
        <v>313</v>
      </c>
      <c r="E43" t="s">
        <v>309</v>
      </c>
      <c r="F43" t="s">
        <v>283</v>
      </c>
      <c r="G43">
        <v>10.199999999999999</v>
      </c>
      <c r="H43" s="10">
        <f>ROUND(SUM(G43+0.52),2)</f>
        <v>10.72</v>
      </c>
      <c r="I43" t="s">
        <v>20</v>
      </c>
      <c r="J43">
        <f>G43+52</f>
        <v>62.2</v>
      </c>
    </row>
    <row r="44" spans="1:10">
      <c r="A44">
        <v>34</v>
      </c>
      <c r="B44">
        <v>1296</v>
      </c>
      <c r="C44" t="s">
        <v>314</v>
      </c>
      <c r="D44" s="9" t="s">
        <v>315</v>
      </c>
      <c r="E44" t="s">
        <v>309</v>
      </c>
      <c r="F44" t="s">
        <v>283</v>
      </c>
      <c r="G44">
        <v>10.199999999999999</v>
      </c>
      <c r="H44" s="10">
        <f>ROUND(SUM(G44+0.52),2)</f>
        <v>10.72</v>
      </c>
      <c r="I44" t="s">
        <v>23</v>
      </c>
      <c r="J44">
        <f>G44+52</f>
        <v>62.2</v>
      </c>
    </row>
    <row r="45" spans="1:10">
      <c r="A45">
        <v>35</v>
      </c>
      <c r="B45">
        <v>1297</v>
      </c>
      <c r="C45" t="s">
        <v>316</v>
      </c>
      <c r="D45" s="9" t="s">
        <v>317</v>
      </c>
      <c r="E45" t="s">
        <v>309</v>
      </c>
      <c r="F45" t="s">
        <v>283</v>
      </c>
      <c r="G45">
        <v>10.199999999999999</v>
      </c>
      <c r="H45" s="10">
        <f>ROUND(G45,2)</f>
        <v>10.199999999999999</v>
      </c>
      <c r="I45" t="s">
        <v>26</v>
      </c>
      <c r="J45">
        <f>G45+52</f>
        <v>62.2</v>
      </c>
    </row>
    <row r="46" spans="1:10">
      <c r="A46">
        <v>36</v>
      </c>
      <c r="B46">
        <v>1298</v>
      </c>
      <c r="C46" t="s">
        <v>318</v>
      </c>
      <c r="D46" s="9" t="s">
        <v>319</v>
      </c>
      <c r="E46" t="s">
        <v>309</v>
      </c>
      <c r="F46" t="s">
        <v>283</v>
      </c>
      <c r="G46">
        <v>10.199999999999999</v>
      </c>
      <c r="H46" s="10">
        <f>ROUND(G46,2)</f>
        <v>10.199999999999999</v>
      </c>
      <c r="I46" t="s">
        <v>29</v>
      </c>
      <c r="J46">
        <f>G46+52</f>
        <v>62.2</v>
      </c>
    </row>
    <row r="47" spans="1:10">
      <c r="B47">
        <v>1221</v>
      </c>
      <c r="C47" t="s">
        <v>149</v>
      </c>
      <c r="D47" s="9" t="s">
        <v>150</v>
      </c>
      <c r="E47" t="s">
        <v>151</v>
      </c>
      <c r="F47" t="s">
        <v>125</v>
      </c>
      <c r="G47">
        <v>13.8</v>
      </c>
      <c r="H47" s="10">
        <f>ROUND(SUM(G47+1.05),2)</f>
        <v>14.85</v>
      </c>
      <c r="I47" t="s">
        <v>14</v>
      </c>
      <c r="J47">
        <f>G47+48</f>
        <v>61.8</v>
      </c>
    </row>
    <row r="48" spans="1:10">
      <c r="A48">
        <v>37</v>
      </c>
      <c r="B48">
        <v>1222</v>
      </c>
      <c r="C48" t="s">
        <v>152</v>
      </c>
      <c r="D48" s="9" t="s">
        <v>153</v>
      </c>
      <c r="E48" t="s">
        <v>151</v>
      </c>
      <c r="F48" t="s">
        <v>125</v>
      </c>
      <c r="G48">
        <v>13.8</v>
      </c>
      <c r="H48" s="10">
        <f>ROUND(SUM(G48+1.05),2)</f>
        <v>14.85</v>
      </c>
      <c r="I48" t="s">
        <v>17</v>
      </c>
      <c r="J48">
        <f>G48+48</f>
        <v>61.8</v>
      </c>
    </row>
    <row r="49" spans="1:10">
      <c r="A49">
        <v>38</v>
      </c>
      <c r="B49">
        <v>1223</v>
      </c>
      <c r="C49" t="s">
        <v>154</v>
      </c>
      <c r="D49" s="9" t="s">
        <v>155</v>
      </c>
      <c r="E49" t="s">
        <v>151</v>
      </c>
      <c r="F49" t="s">
        <v>125</v>
      </c>
      <c r="G49">
        <v>13.8</v>
      </c>
      <c r="H49" s="10">
        <f>ROUND(SUM(G49+0.52),2)</f>
        <v>14.32</v>
      </c>
      <c r="I49" t="s">
        <v>20</v>
      </c>
      <c r="J49">
        <f>G49+48</f>
        <v>61.8</v>
      </c>
    </row>
    <row r="50" spans="1:10">
      <c r="A50">
        <v>39</v>
      </c>
      <c r="B50">
        <v>1224</v>
      </c>
      <c r="C50" t="s">
        <v>156</v>
      </c>
      <c r="D50" s="9" t="s">
        <v>157</v>
      </c>
      <c r="E50" t="s">
        <v>151</v>
      </c>
      <c r="F50" t="s">
        <v>125</v>
      </c>
      <c r="G50">
        <v>13.8</v>
      </c>
      <c r="H50" s="10">
        <f>ROUND(SUM(G50+0.52),2)</f>
        <v>14.32</v>
      </c>
      <c r="I50" t="s">
        <v>23</v>
      </c>
      <c r="J50">
        <f>G50+48</f>
        <v>61.8</v>
      </c>
    </row>
    <row r="51" spans="1:10">
      <c r="A51">
        <v>40</v>
      </c>
      <c r="B51">
        <v>1225</v>
      </c>
      <c r="C51" t="s">
        <v>158</v>
      </c>
      <c r="D51" s="9" t="s">
        <v>159</v>
      </c>
      <c r="E51" t="s">
        <v>151</v>
      </c>
      <c r="F51" t="s">
        <v>125</v>
      </c>
      <c r="G51">
        <v>13.8</v>
      </c>
      <c r="H51" s="10">
        <f>ROUND(G51,2)</f>
        <v>13.8</v>
      </c>
      <c r="I51" t="s">
        <v>26</v>
      </c>
      <c r="J51">
        <f>G51+48</f>
        <v>61.8</v>
      </c>
    </row>
    <row r="52" spans="1:10">
      <c r="A52">
        <v>41</v>
      </c>
      <c r="B52">
        <v>1226</v>
      </c>
      <c r="C52" t="s">
        <v>160</v>
      </c>
      <c r="D52" s="9" t="s">
        <v>161</v>
      </c>
      <c r="E52" t="s">
        <v>151</v>
      </c>
      <c r="F52" t="s">
        <v>125</v>
      </c>
      <c r="G52">
        <v>13.8</v>
      </c>
      <c r="H52" s="10">
        <f>ROUND(G52,2)</f>
        <v>13.8</v>
      </c>
      <c r="I52" t="s">
        <v>29</v>
      </c>
      <c r="J52">
        <f>G52+48</f>
        <v>61.8</v>
      </c>
    </row>
    <row r="53" spans="1:10">
      <c r="A53">
        <v>42</v>
      </c>
      <c r="B53">
        <v>1299</v>
      </c>
      <c r="C53" t="s">
        <v>320</v>
      </c>
      <c r="D53" s="9" t="s">
        <v>321</v>
      </c>
      <c r="E53" t="s">
        <v>322</v>
      </c>
      <c r="F53" t="s">
        <v>283</v>
      </c>
      <c r="G53">
        <v>9.5</v>
      </c>
      <c r="H53" s="10">
        <f>ROUND(SUM(G53+1.05),2)</f>
        <v>10.55</v>
      </c>
      <c r="I53" t="s">
        <v>14</v>
      </c>
      <c r="J53">
        <f>G53+52</f>
        <v>61.5</v>
      </c>
    </row>
    <row r="54" spans="1:10">
      <c r="B54">
        <v>1300</v>
      </c>
      <c r="C54" t="s">
        <v>323</v>
      </c>
      <c r="D54" s="9" t="s">
        <v>324</v>
      </c>
      <c r="E54" t="s">
        <v>322</v>
      </c>
      <c r="F54" t="s">
        <v>283</v>
      </c>
      <c r="G54">
        <v>9.5</v>
      </c>
      <c r="H54" s="10">
        <f>ROUND(SUM(G54+1.05),2)</f>
        <v>10.55</v>
      </c>
      <c r="I54" t="s">
        <v>17</v>
      </c>
      <c r="J54">
        <f>G54+52</f>
        <v>61.5</v>
      </c>
    </row>
    <row r="55" spans="1:10">
      <c r="A55">
        <v>43</v>
      </c>
      <c r="B55">
        <v>1301</v>
      </c>
      <c r="C55" t="s">
        <v>325</v>
      </c>
      <c r="D55" s="9" t="s">
        <v>326</v>
      </c>
      <c r="E55" t="s">
        <v>322</v>
      </c>
      <c r="F55" t="s">
        <v>283</v>
      </c>
      <c r="G55">
        <v>9.5</v>
      </c>
      <c r="H55" s="10">
        <f>ROUND(SUM(G55+0.52),2)</f>
        <v>10.02</v>
      </c>
      <c r="I55" t="s">
        <v>20</v>
      </c>
      <c r="J55">
        <f>G55+52</f>
        <v>61.5</v>
      </c>
    </row>
    <row r="56" spans="1:10">
      <c r="A56">
        <v>44</v>
      </c>
      <c r="B56">
        <v>1302</v>
      </c>
      <c r="C56" t="s">
        <v>327</v>
      </c>
      <c r="D56" s="9" t="s">
        <v>328</v>
      </c>
      <c r="E56" t="s">
        <v>322</v>
      </c>
      <c r="F56" t="s">
        <v>283</v>
      </c>
      <c r="G56">
        <v>9.5</v>
      </c>
      <c r="H56" s="10">
        <f>ROUND(SUM(G56+0.52),2)</f>
        <v>10.02</v>
      </c>
      <c r="I56" t="s">
        <v>23</v>
      </c>
      <c r="J56">
        <f>G56+52</f>
        <v>61.5</v>
      </c>
    </row>
    <row r="57" spans="1:10">
      <c r="A57">
        <v>45</v>
      </c>
      <c r="B57">
        <v>1303</v>
      </c>
      <c r="C57" t="s">
        <v>329</v>
      </c>
      <c r="D57" s="9" t="s">
        <v>330</v>
      </c>
      <c r="E57" t="s">
        <v>322</v>
      </c>
      <c r="F57" t="s">
        <v>283</v>
      </c>
      <c r="G57">
        <v>9.5</v>
      </c>
      <c r="H57" s="10">
        <f>ROUND(G57,2)</f>
        <v>9.5</v>
      </c>
      <c r="I57" t="s">
        <v>26</v>
      </c>
      <c r="J57">
        <f>G57+52</f>
        <v>61.5</v>
      </c>
    </row>
    <row r="58" spans="1:10">
      <c r="A58">
        <v>46</v>
      </c>
      <c r="B58">
        <v>1304</v>
      </c>
      <c r="C58" t="s">
        <v>331</v>
      </c>
      <c r="D58" s="9" t="s">
        <v>332</v>
      </c>
      <c r="E58" t="s">
        <v>322</v>
      </c>
      <c r="F58" t="s">
        <v>283</v>
      </c>
      <c r="G58">
        <v>9.5</v>
      </c>
      <c r="H58" s="10">
        <f>ROUND(G58,2)</f>
        <v>9.5</v>
      </c>
      <c r="I58" t="s">
        <v>29</v>
      </c>
      <c r="J58">
        <f>G58+52</f>
        <v>61.5</v>
      </c>
    </row>
    <row r="59" spans="1:10">
      <c r="A59">
        <v>47</v>
      </c>
      <c r="B59">
        <v>1227</v>
      </c>
      <c r="C59" t="s">
        <v>162</v>
      </c>
      <c r="D59" s="9" t="s">
        <v>163</v>
      </c>
      <c r="E59" t="s">
        <v>164</v>
      </c>
      <c r="F59" t="s">
        <v>125</v>
      </c>
      <c r="G59">
        <v>12.4</v>
      </c>
      <c r="H59" s="10">
        <f>ROUND(SUM(G59+1.05),2)</f>
        <v>13.45</v>
      </c>
      <c r="I59" t="s">
        <v>14</v>
      </c>
      <c r="J59">
        <f>G59+48</f>
        <v>60.4</v>
      </c>
    </row>
    <row r="60" spans="1:10">
      <c r="A60">
        <v>48</v>
      </c>
      <c r="B60">
        <v>1228</v>
      </c>
      <c r="C60" t="s">
        <v>165</v>
      </c>
      <c r="D60" s="9" t="s">
        <v>166</v>
      </c>
      <c r="E60" t="s">
        <v>164</v>
      </c>
      <c r="F60" t="s">
        <v>125</v>
      </c>
      <c r="G60">
        <v>12.4</v>
      </c>
      <c r="H60" s="10">
        <f>ROUND(SUM(G60+1.05),2)</f>
        <v>13.45</v>
      </c>
      <c r="I60" t="s">
        <v>17</v>
      </c>
      <c r="J60">
        <f>G60+48</f>
        <v>60.4</v>
      </c>
    </row>
    <row r="61" spans="1:10">
      <c r="B61">
        <v>1229</v>
      </c>
      <c r="C61" t="s">
        <v>167</v>
      </c>
      <c r="D61" s="9" t="s">
        <v>168</v>
      </c>
      <c r="E61" t="s">
        <v>164</v>
      </c>
      <c r="F61" t="s">
        <v>125</v>
      </c>
      <c r="G61">
        <v>12.4</v>
      </c>
      <c r="H61" s="10">
        <f>ROUND(SUM(G61+0.52),2)</f>
        <v>12.92</v>
      </c>
      <c r="I61" t="s">
        <v>20</v>
      </c>
      <c r="J61">
        <f>G61+48</f>
        <v>60.4</v>
      </c>
    </row>
    <row r="62" spans="1:10">
      <c r="A62">
        <v>49</v>
      </c>
      <c r="B62">
        <v>1230</v>
      </c>
      <c r="C62" t="s">
        <v>169</v>
      </c>
      <c r="D62" s="9" t="s">
        <v>170</v>
      </c>
      <c r="E62" t="s">
        <v>164</v>
      </c>
      <c r="F62" t="s">
        <v>125</v>
      </c>
      <c r="G62">
        <v>12.4</v>
      </c>
      <c r="H62" s="10">
        <f>ROUND(SUM(G62+0.52),2)</f>
        <v>12.92</v>
      </c>
      <c r="I62" t="s">
        <v>23</v>
      </c>
      <c r="J62">
        <f>G62+48</f>
        <v>60.4</v>
      </c>
    </row>
    <row r="63" spans="1:10">
      <c r="A63">
        <v>50</v>
      </c>
      <c r="B63">
        <v>1231</v>
      </c>
      <c r="C63" t="s">
        <v>171</v>
      </c>
      <c r="D63" s="9" t="s">
        <v>172</v>
      </c>
      <c r="E63" t="s">
        <v>164</v>
      </c>
      <c r="F63" t="s">
        <v>125</v>
      </c>
      <c r="G63">
        <v>12.4</v>
      </c>
      <c r="H63" s="10">
        <f>ROUND(G63,2)</f>
        <v>12.4</v>
      </c>
      <c r="I63" t="s">
        <v>26</v>
      </c>
      <c r="J63">
        <f>G63+48</f>
        <v>60.4</v>
      </c>
    </row>
    <row r="64" spans="1:10">
      <c r="A64">
        <v>51</v>
      </c>
      <c r="B64">
        <v>1232</v>
      </c>
      <c r="C64" t="s">
        <v>173</v>
      </c>
      <c r="D64" s="9" t="s">
        <v>174</v>
      </c>
      <c r="E64" t="s">
        <v>164</v>
      </c>
      <c r="F64" t="s">
        <v>125</v>
      </c>
      <c r="G64">
        <v>12.4</v>
      </c>
      <c r="H64" s="10">
        <f>ROUND(G64,2)</f>
        <v>12.4</v>
      </c>
      <c r="I64" t="s">
        <v>29</v>
      </c>
      <c r="J64">
        <f>G64+48</f>
        <v>60.4</v>
      </c>
    </row>
    <row r="65" spans="1:10">
      <c r="A65">
        <v>52</v>
      </c>
      <c r="B65">
        <v>1245</v>
      </c>
      <c r="C65" t="s">
        <v>201</v>
      </c>
      <c r="D65" s="9" t="s">
        <v>202</v>
      </c>
      <c r="E65" t="s">
        <v>203</v>
      </c>
      <c r="F65" t="s">
        <v>204</v>
      </c>
      <c r="G65">
        <v>14.2</v>
      </c>
      <c r="H65" s="10">
        <f>ROUND(SUM(G65+1.05),2)</f>
        <v>15.25</v>
      </c>
      <c r="I65" t="s">
        <v>14</v>
      </c>
      <c r="J65">
        <f>G65+46</f>
        <v>60.2</v>
      </c>
    </row>
    <row r="66" spans="1:10">
      <c r="A66">
        <v>53</v>
      </c>
      <c r="B66">
        <v>1246</v>
      </c>
      <c r="C66" t="s">
        <v>205</v>
      </c>
      <c r="D66" s="9" t="s">
        <v>206</v>
      </c>
      <c r="E66" t="s">
        <v>203</v>
      </c>
      <c r="F66" t="s">
        <v>204</v>
      </c>
      <c r="G66">
        <v>14.2</v>
      </c>
      <c r="H66" s="10">
        <f>ROUND(SUM(G66+1.05),2)</f>
        <v>15.25</v>
      </c>
      <c r="I66" t="s">
        <v>17</v>
      </c>
      <c r="J66">
        <f>G66+46</f>
        <v>60.2</v>
      </c>
    </row>
    <row r="67" spans="1:10">
      <c r="A67">
        <v>54</v>
      </c>
      <c r="B67">
        <v>1247</v>
      </c>
      <c r="C67" t="s">
        <v>207</v>
      </c>
      <c r="D67" s="9" t="s">
        <v>208</v>
      </c>
      <c r="E67" t="s">
        <v>203</v>
      </c>
      <c r="F67" t="s">
        <v>204</v>
      </c>
      <c r="G67">
        <v>14.2</v>
      </c>
      <c r="H67" s="10">
        <f>ROUND(SUM(G67+0.52),2)</f>
        <v>14.72</v>
      </c>
      <c r="I67" t="s">
        <v>20</v>
      </c>
      <c r="J67">
        <f>G67+46</f>
        <v>60.2</v>
      </c>
    </row>
    <row r="68" spans="1:10">
      <c r="B68">
        <v>1248</v>
      </c>
      <c r="C68" t="s">
        <v>209</v>
      </c>
      <c r="D68" s="9" t="s">
        <v>210</v>
      </c>
      <c r="E68" t="s">
        <v>203</v>
      </c>
      <c r="F68" t="s">
        <v>204</v>
      </c>
      <c r="G68">
        <v>14.2</v>
      </c>
      <c r="H68" s="10">
        <f>ROUND(SUM(G68+0.52),2)</f>
        <v>14.72</v>
      </c>
      <c r="I68" t="s">
        <v>23</v>
      </c>
      <c r="J68">
        <f>G68+46</f>
        <v>60.2</v>
      </c>
    </row>
    <row r="69" spans="1:10">
      <c r="B69">
        <v>1249</v>
      </c>
      <c r="C69" t="s">
        <v>211</v>
      </c>
      <c r="D69" s="9" t="s">
        <v>212</v>
      </c>
      <c r="E69" t="s">
        <v>203</v>
      </c>
      <c r="F69" t="s">
        <v>204</v>
      </c>
      <c r="G69">
        <v>14.2</v>
      </c>
      <c r="H69" s="10">
        <f>ROUND(G69,2)</f>
        <v>14.2</v>
      </c>
      <c r="I69" t="s">
        <v>26</v>
      </c>
      <c r="J69">
        <f>G69+46</f>
        <v>60.2</v>
      </c>
    </row>
    <row r="70" spans="1:10">
      <c r="A70">
        <v>55</v>
      </c>
      <c r="B70">
        <v>1250</v>
      </c>
      <c r="C70" t="s">
        <v>213</v>
      </c>
      <c r="D70" s="9" t="s">
        <v>214</v>
      </c>
      <c r="E70" t="s">
        <v>203</v>
      </c>
      <c r="F70" t="s">
        <v>204</v>
      </c>
      <c r="G70">
        <v>14.2</v>
      </c>
      <c r="H70" s="10">
        <f>ROUND(G70,2)</f>
        <v>14.2</v>
      </c>
      <c r="I70" t="s">
        <v>29</v>
      </c>
      <c r="J70">
        <f>G70+46</f>
        <v>60.2</v>
      </c>
    </row>
    <row r="71" spans="1:10">
      <c r="A71">
        <v>56</v>
      </c>
      <c r="B71">
        <v>1233</v>
      </c>
      <c r="C71" t="s">
        <v>175</v>
      </c>
      <c r="D71" s="9" t="s">
        <v>176</v>
      </c>
      <c r="E71" t="s">
        <v>177</v>
      </c>
      <c r="F71" t="s">
        <v>125</v>
      </c>
      <c r="G71">
        <v>11</v>
      </c>
      <c r="H71" s="10">
        <f>ROUND(SUM(G71+1.05),2)</f>
        <v>12.05</v>
      </c>
      <c r="I71" t="s">
        <v>14</v>
      </c>
      <c r="J71">
        <f>G71+48</f>
        <v>59</v>
      </c>
    </row>
    <row r="72" spans="1:10">
      <c r="A72">
        <v>57</v>
      </c>
      <c r="B72">
        <v>1234</v>
      </c>
      <c r="C72" t="s">
        <v>178</v>
      </c>
      <c r="D72" s="9" t="s">
        <v>179</v>
      </c>
      <c r="E72" t="s">
        <v>177</v>
      </c>
      <c r="F72" t="s">
        <v>125</v>
      </c>
      <c r="G72">
        <v>11</v>
      </c>
      <c r="H72" s="10">
        <f>ROUND(SUM(G72+1.05),2)</f>
        <v>12.05</v>
      </c>
      <c r="I72" t="s">
        <v>17</v>
      </c>
      <c r="J72">
        <f>G72+48</f>
        <v>59</v>
      </c>
    </row>
    <row r="73" spans="1:10">
      <c r="A73">
        <v>58</v>
      </c>
      <c r="B73">
        <v>1235</v>
      </c>
      <c r="C73" t="s">
        <v>180</v>
      </c>
      <c r="D73" s="9" t="s">
        <v>181</v>
      </c>
      <c r="E73" t="s">
        <v>177</v>
      </c>
      <c r="F73" t="s">
        <v>125</v>
      </c>
      <c r="G73">
        <v>11</v>
      </c>
      <c r="H73" s="10">
        <f>ROUND(SUM(G73+0.52),2)</f>
        <v>11.52</v>
      </c>
      <c r="I73" t="s">
        <v>20</v>
      </c>
      <c r="J73">
        <f>G73+48</f>
        <v>59</v>
      </c>
    </row>
    <row r="74" spans="1:10">
      <c r="A74">
        <v>59</v>
      </c>
      <c r="B74">
        <v>1236</v>
      </c>
      <c r="C74" t="s">
        <v>182</v>
      </c>
      <c r="D74" s="9" t="s">
        <v>183</v>
      </c>
      <c r="E74" t="s">
        <v>177</v>
      </c>
      <c r="F74" t="s">
        <v>125</v>
      </c>
      <c r="G74">
        <v>11</v>
      </c>
      <c r="H74" s="10">
        <f>ROUND(SUM(G74+0.52),2)</f>
        <v>11.52</v>
      </c>
      <c r="I74" t="s">
        <v>23</v>
      </c>
      <c r="J74">
        <f>G74+48</f>
        <v>59</v>
      </c>
    </row>
    <row r="75" spans="1:10">
      <c r="A75">
        <v>60</v>
      </c>
      <c r="B75">
        <v>1237</v>
      </c>
      <c r="C75" t="s">
        <v>184</v>
      </c>
      <c r="D75" s="9" t="s">
        <v>185</v>
      </c>
      <c r="E75" t="s">
        <v>177</v>
      </c>
      <c r="F75" t="s">
        <v>125</v>
      </c>
      <c r="G75">
        <v>11</v>
      </c>
      <c r="H75" s="10">
        <f>ROUND(G75,2)</f>
        <v>11</v>
      </c>
      <c r="I75" t="s">
        <v>26</v>
      </c>
      <c r="J75">
        <f>G75+48</f>
        <v>59</v>
      </c>
    </row>
    <row r="76" spans="1:10">
      <c r="B76">
        <v>1238</v>
      </c>
      <c r="C76" t="s">
        <v>186</v>
      </c>
      <c r="D76" s="9" t="s">
        <v>187</v>
      </c>
      <c r="E76" t="s">
        <v>177</v>
      </c>
      <c r="F76" t="s">
        <v>125</v>
      </c>
      <c r="G76">
        <v>11</v>
      </c>
      <c r="H76" s="10">
        <f>ROUND(G76,2)</f>
        <v>11</v>
      </c>
      <c r="I76" t="s">
        <v>29</v>
      </c>
      <c r="J76">
        <f>G76+48</f>
        <v>59</v>
      </c>
    </row>
    <row r="77" spans="1:10">
      <c r="A77">
        <v>61</v>
      </c>
      <c r="B77">
        <v>1251</v>
      </c>
      <c r="C77" t="s">
        <v>215</v>
      </c>
      <c r="D77" s="9" t="s">
        <v>216</v>
      </c>
      <c r="E77" t="s">
        <v>217</v>
      </c>
      <c r="F77" t="s">
        <v>204</v>
      </c>
      <c r="G77">
        <v>12.8</v>
      </c>
      <c r="H77" s="10">
        <f>ROUND(SUM(G77+1.05),2)</f>
        <v>13.85</v>
      </c>
      <c r="I77" t="s">
        <v>14</v>
      </c>
      <c r="J77">
        <f>G77+46</f>
        <v>58.8</v>
      </c>
    </row>
    <row r="78" spans="1:10">
      <c r="A78">
        <v>62</v>
      </c>
      <c r="B78">
        <v>1252</v>
      </c>
      <c r="C78" t="s">
        <v>218</v>
      </c>
      <c r="D78" s="9" t="s">
        <v>219</v>
      </c>
      <c r="E78" t="s">
        <v>217</v>
      </c>
      <c r="F78" t="s">
        <v>204</v>
      </c>
      <c r="G78">
        <v>12.8</v>
      </c>
      <c r="H78" s="10">
        <f>ROUND(SUM(G78+1.05),2)</f>
        <v>13.85</v>
      </c>
      <c r="I78" t="s">
        <v>17</v>
      </c>
      <c r="J78">
        <f>G78+46</f>
        <v>58.8</v>
      </c>
    </row>
    <row r="79" spans="1:10">
      <c r="A79">
        <v>63</v>
      </c>
      <c r="B79">
        <v>1253</v>
      </c>
      <c r="C79" t="s">
        <v>220</v>
      </c>
      <c r="D79" s="9" t="s">
        <v>221</v>
      </c>
      <c r="E79" t="s">
        <v>217</v>
      </c>
      <c r="F79" t="s">
        <v>204</v>
      </c>
      <c r="G79">
        <v>12.8</v>
      </c>
      <c r="H79" s="10">
        <f>ROUND(SUM(G79+0.52),2)</f>
        <v>13.32</v>
      </c>
      <c r="I79" t="s">
        <v>20</v>
      </c>
      <c r="J79">
        <f>G79+46</f>
        <v>58.8</v>
      </c>
    </row>
    <row r="80" spans="1:10">
      <c r="A80">
        <v>64</v>
      </c>
      <c r="B80">
        <v>1254</v>
      </c>
      <c r="C80" t="s">
        <v>222</v>
      </c>
      <c r="D80" s="9" t="s">
        <v>223</v>
      </c>
      <c r="E80" t="s">
        <v>217</v>
      </c>
      <c r="F80" t="s">
        <v>204</v>
      </c>
      <c r="G80">
        <v>12.8</v>
      </c>
      <c r="H80" s="10">
        <f>ROUND(SUM(G80+0.52),2)</f>
        <v>13.32</v>
      </c>
      <c r="I80" t="s">
        <v>23</v>
      </c>
      <c r="J80">
        <f>G80+46</f>
        <v>58.8</v>
      </c>
    </row>
    <row r="81" spans="1:10">
      <c r="A81">
        <v>65</v>
      </c>
      <c r="B81">
        <v>1255</v>
      </c>
      <c r="C81" t="s">
        <v>224</v>
      </c>
      <c r="D81" s="9" t="s">
        <v>225</v>
      </c>
      <c r="E81" t="s">
        <v>217</v>
      </c>
      <c r="F81" t="s">
        <v>204</v>
      </c>
      <c r="G81">
        <v>12.8</v>
      </c>
      <c r="H81" s="10">
        <f>ROUND(G81,2)</f>
        <v>12.8</v>
      </c>
      <c r="I81" t="s">
        <v>26</v>
      </c>
      <c r="J81">
        <f>G81+46</f>
        <v>58.8</v>
      </c>
    </row>
    <row r="82" spans="1:10">
      <c r="A82">
        <v>66</v>
      </c>
      <c r="B82">
        <v>1256</v>
      </c>
      <c r="C82" t="s">
        <v>226</v>
      </c>
      <c r="D82" s="9" t="s">
        <v>227</v>
      </c>
      <c r="E82" t="s">
        <v>217</v>
      </c>
      <c r="F82" t="s">
        <v>204</v>
      </c>
      <c r="G82">
        <v>12.8</v>
      </c>
      <c r="H82" s="10">
        <f>ROUND(G82,2)</f>
        <v>12.8</v>
      </c>
      <c r="I82" t="s">
        <v>29</v>
      </c>
      <c r="J82">
        <f>G82+46</f>
        <v>58.8</v>
      </c>
    </row>
    <row r="83" spans="1:10">
      <c r="B83">
        <v>1239</v>
      </c>
      <c r="C83" t="s">
        <v>188</v>
      </c>
      <c r="D83" s="9" t="s">
        <v>189</v>
      </c>
      <c r="E83" t="s">
        <v>190</v>
      </c>
      <c r="F83" t="s">
        <v>125</v>
      </c>
      <c r="G83">
        <v>9.8000000000000007</v>
      </c>
      <c r="H83" s="10">
        <f>ROUND(SUM(G83+1.05),2)</f>
        <v>10.85</v>
      </c>
      <c r="I83" t="s">
        <v>14</v>
      </c>
      <c r="J83">
        <f>G83+48</f>
        <v>57.8</v>
      </c>
    </row>
    <row r="84" spans="1:10">
      <c r="A84">
        <v>67</v>
      </c>
      <c r="B84">
        <v>1240</v>
      </c>
      <c r="C84" t="s">
        <v>191</v>
      </c>
      <c r="D84" s="9" t="s">
        <v>192</v>
      </c>
      <c r="E84" t="s">
        <v>190</v>
      </c>
      <c r="F84" t="s">
        <v>125</v>
      </c>
      <c r="G84">
        <v>9.8000000000000007</v>
      </c>
      <c r="H84" s="10">
        <f>ROUND(SUM(G84+1.05),2)</f>
        <v>10.85</v>
      </c>
      <c r="I84" t="s">
        <v>17</v>
      </c>
      <c r="J84">
        <f>G84+48</f>
        <v>57.8</v>
      </c>
    </row>
    <row r="85" spans="1:10">
      <c r="A85">
        <v>68</v>
      </c>
      <c r="B85">
        <v>1241</v>
      </c>
      <c r="C85" t="s">
        <v>193</v>
      </c>
      <c r="D85" s="9" t="s">
        <v>194</v>
      </c>
      <c r="E85" t="s">
        <v>190</v>
      </c>
      <c r="F85" t="s">
        <v>125</v>
      </c>
      <c r="G85">
        <v>9.8000000000000007</v>
      </c>
      <c r="H85" s="10">
        <f>ROUND(SUM(G85+0.52),2)</f>
        <v>10.32</v>
      </c>
      <c r="I85" t="s">
        <v>20</v>
      </c>
      <c r="J85">
        <f>G85+48</f>
        <v>57.8</v>
      </c>
    </row>
    <row r="86" spans="1:10">
      <c r="A86">
        <v>69</v>
      </c>
      <c r="B86">
        <v>1242</v>
      </c>
      <c r="C86" t="s">
        <v>195</v>
      </c>
      <c r="D86" s="9" t="s">
        <v>196</v>
      </c>
      <c r="E86" t="s">
        <v>190</v>
      </c>
      <c r="F86" t="s">
        <v>125</v>
      </c>
      <c r="G86">
        <v>9.8000000000000007</v>
      </c>
      <c r="H86" s="10">
        <f>ROUND(SUM(G86+0.52),2)</f>
        <v>10.32</v>
      </c>
      <c r="I86" t="s">
        <v>23</v>
      </c>
      <c r="J86">
        <f>G86+48</f>
        <v>57.8</v>
      </c>
    </row>
    <row r="87" spans="1:10">
      <c r="A87">
        <v>70</v>
      </c>
      <c r="B87">
        <v>1243</v>
      </c>
      <c r="C87" t="s">
        <v>197</v>
      </c>
      <c r="D87" s="9" t="s">
        <v>198</v>
      </c>
      <c r="E87" t="s">
        <v>190</v>
      </c>
      <c r="F87" t="s">
        <v>125</v>
      </c>
      <c r="G87">
        <v>9.8000000000000007</v>
      </c>
      <c r="H87" s="10">
        <f>ROUND(G87,2)</f>
        <v>9.8000000000000007</v>
      </c>
      <c r="I87" t="s">
        <v>26</v>
      </c>
      <c r="J87">
        <f>G87+48</f>
        <v>57.8</v>
      </c>
    </row>
    <row r="88" spans="1:10">
      <c r="A88">
        <v>71</v>
      </c>
      <c r="B88">
        <v>1244</v>
      </c>
      <c r="C88" t="s">
        <v>199</v>
      </c>
      <c r="D88" s="9" t="s">
        <v>200</v>
      </c>
      <c r="E88" t="s">
        <v>190</v>
      </c>
      <c r="F88" t="s">
        <v>125</v>
      </c>
      <c r="G88">
        <v>9.8000000000000007</v>
      </c>
      <c r="H88" s="10">
        <f>ROUND(G88,2)</f>
        <v>9.8000000000000007</v>
      </c>
      <c r="I88" t="s">
        <v>29</v>
      </c>
      <c r="J88">
        <f>G88+48</f>
        <v>57.8</v>
      </c>
    </row>
    <row r="89" spans="1:10">
      <c r="A89">
        <v>72</v>
      </c>
      <c r="B89">
        <v>1257</v>
      </c>
      <c r="C89" t="s">
        <v>228</v>
      </c>
      <c r="D89" s="9" t="s">
        <v>229</v>
      </c>
      <c r="E89" t="s">
        <v>230</v>
      </c>
      <c r="F89" t="s">
        <v>204</v>
      </c>
      <c r="G89">
        <v>11.6</v>
      </c>
      <c r="H89" s="10">
        <f>ROUND(SUM(G89+1.05),2)</f>
        <v>12.65</v>
      </c>
      <c r="I89" t="s">
        <v>14</v>
      </c>
      <c r="J89">
        <f>G89+46</f>
        <v>57.6</v>
      </c>
    </row>
    <row r="90" spans="1:10">
      <c r="B90">
        <v>1258</v>
      </c>
      <c r="C90" t="s">
        <v>231</v>
      </c>
      <c r="D90" s="9" t="s">
        <v>232</v>
      </c>
      <c r="E90" t="s">
        <v>230</v>
      </c>
      <c r="F90" t="s">
        <v>204</v>
      </c>
      <c r="G90">
        <v>11.6</v>
      </c>
      <c r="H90" s="10">
        <f>ROUND(SUM(G90+1.05),2)</f>
        <v>12.65</v>
      </c>
      <c r="I90" t="s">
        <v>17</v>
      </c>
      <c r="J90">
        <f>G90+46</f>
        <v>57.6</v>
      </c>
    </row>
    <row r="91" spans="1:10">
      <c r="A91">
        <v>73</v>
      </c>
      <c r="B91">
        <v>1259</v>
      </c>
      <c r="C91" t="s">
        <v>233</v>
      </c>
      <c r="D91" s="9" t="s">
        <v>234</v>
      </c>
      <c r="E91" t="s">
        <v>230</v>
      </c>
      <c r="F91" t="s">
        <v>204</v>
      </c>
      <c r="G91">
        <v>11.6</v>
      </c>
      <c r="H91" s="10">
        <f>ROUND(SUM(G91+0.52),2)</f>
        <v>12.12</v>
      </c>
      <c r="I91" t="s">
        <v>20</v>
      </c>
      <c r="J91">
        <f>G91+46</f>
        <v>57.6</v>
      </c>
    </row>
    <row r="92" spans="1:10">
      <c r="A92">
        <v>74</v>
      </c>
      <c r="B92">
        <v>1260</v>
      </c>
      <c r="C92" t="s">
        <v>235</v>
      </c>
      <c r="D92" s="9" t="s">
        <v>236</v>
      </c>
      <c r="E92" t="s">
        <v>230</v>
      </c>
      <c r="F92" t="s">
        <v>204</v>
      </c>
      <c r="G92">
        <v>11.6</v>
      </c>
      <c r="H92" s="10">
        <f>ROUND(SUM(G92+0.52),2)</f>
        <v>12.12</v>
      </c>
      <c r="I92" t="s">
        <v>23</v>
      </c>
      <c r="J92">
        <f>G92+46</f>
        <v>57.6</v>
      </c>
    </row>
    <row r="93" spans="1:10">
      <c r="A93">
        <v>75</v>
      </c>
      <c r="B93">
        <v>1261</v>
      </c>
      <c r="C93" t="s">
        <v>237</v>
      </c>
      <c r="D93" s="9" t="s">
        <v>238</v>
      </c>
      <c r="E93" t="s">
        <v>230</v>
      </c>
      <c r="F93" t="s">
        <v>204</v>
      </c>
      <c r="G93">
        <v>11.6</v>
      </c>
      <c r="H93" s="10">
        <f>ROUND(G93,2)</f>
        <v>11.6</v>
      </c>
      <c r="I93" t="s">
        <v>26</v>
      </c>
      <c r="J93">
        <f>G93+46</f>
        <v>57.6</v>
      </c>
    </row>
    <row r="94" spans="1:10">
      <c r="A94">
        <v>76</v>
      </c>
      <c r="B94">
        <v>1262</v>
      </c>
      <c r="C94" t="s">
        <v>239</v>
      </c>
      <c r="D94" s="9" t="s">
        <v>240</v>
      </c>
      <c r="E94" t="s">
        <v>230</v>
      </c>
      <c r="F94" t="s">
        <v>204</v>
      </c>
      <c r="G94">
        <v>11.6</v>
      </c>
      <c r="H94" s="10">
        <f>ROUND(G94,2)</f>
        <v>11.6</v>
      </c>
      <c r="I94" t="s">
        <v>29</v>
      </c>
      <c r="J94">
        <f>G94+46</f>
        <v>57.6</v>
      </c>
    </row>
    <row r="95" spans="1:10">
      <c r="A95">
        <v>77</v>
      </c>
      <c r="B95">
        <v>1263</v>
      </c>
      <c r="C95" t="s">
        <v>241</v>
      </c>
      <c r="D95" s="9" t="s">
        <v>242</v>
      </c>
      <c r="E95" t="s">
        <v>243</v>
      </c>
      <c r="F95" t="s">
        <v>204</v>
      </c>
      <c r="G95">
        <v>10.199999999999999</v>
      </c>
      <c r="H95" s="10">
        <f>ROUND(SUM(G95+1.05),2)</f>
        <v>11.25</v>
      </c>
      <c r="I95" t="s">
        <v>14</v>
      </c>
      <c r="J95">
        <f>G95+46</f>
        <v>56.2</v>
      </c>
    </row>
    <row r="96" spans="1:10">
      <c r="A96">
        <v>78</v>
      </c>
      <c r="B96">
        <v>1264</v>
      </c>
      <c r="C96" t="s">
        <v>244</v>
      </c>
      <c r="D96" s="9" t="s">
        <v>245</v>
      </c>
      <c r="E96" t="s">
        <v>243</v>
      </c>
      <c r="F96" t="s">
        <v>204</v>
      </c>
      <c r="G96">
        <v>10.199999999999999</v>
      </c>
      <c r="H96" s="10">
        <f>ROUND(SUM(G96+1.05),2)</f>
        <v>11.25</v>
      </c>
      <c r="I96" t="s">
        <v>17</v>
      </c>
      <c r="J96">
        <f>G96+46</f>
        <v>56.2</v>
      </c>
    </row>
    <row r="97" spans="1:10">
      <c r="B97">
        <v>1265</v>
      </c>
      <c r="C97" t="s">
        <v>246</v>
      </c>
      <c r="D97" s="9" t="s">
        <v>247</v>
      </c>
      <c r="E97" t="s">
        <v>243</v>
      </c>
      <c r="F97" t="s">
        <v>204</v>
      </c>
      <c r="G97">
        <v>10.199999999999999</v>
      </c>
      <c r="H97" s="10">
        <f>ROUND(SUM(G97+0.52),2)</f>
        <v>10.72</v>
      </c>
      <c r="I97" t="s">
        <v>20</v>
      </c>
      <c r="J97">
        <f>G97+46</f>
        <v>56.2</v>
      </c>
    </row>
    <row r="98" spans="1:10">
      <c r="A98">
        <v>79</v>
      </c>
      <c r="B98">
        <v>1266</v>
      </c>
      <c r="C98" t="s">
        <v>248</v>
      </c>
      <c r="D98" s="9" t="s">
        <v>249</v>
      </c>
      <c r="E98" t="s">
        <v>243</v>
      </c>
      <c r="F98" t="s">
        <v>204</v>
      </c>
      <c r="G98">
        <v>10.199999999999999</v>
      </c>
      <c r="H98" s="10">
        <f>ROUND(SUM(G98+0.52),2)</f>
        <v>10.72</v>
      </c>
      <c r="I98" t="s">
        <v>23</v>
      </c>
      <c r="J98">
        <f>G98+46</f>
        <v>56.2</v>
      </c>
    </row>
    <row r="99" spans="1:10">
      <c r="A99">
        <v>80</v>
      </c>
      <c r="B99">
        <v>1267</v>
      </c>
      <c r="C99" t="s">
        <v>250</v>
      </c>
      <c r="D99" s="9" t="s">
        <v>251</v>
      </c>
      <c r="E99" t="s">
        <v>243</v>
      </c>
      <c r="F99" t="s">
        <v>204</v>
      </c>
      <c r="G99">
        <v>10.199999999999999</v>
      </c>
      <c r="H99" s="10">
        <f>ROUND(G99,2)</f>
        <v>10.199999999999999</v>
      </c>
      <c r="I99" t="s">
        <v>26</v>
      </c>
      <c r="J99">
        <f>G99+46</f>
        <v>56.2</v>
      </c>
    </row>
    <row r="100" spans="1:10">
      <c r="A100">
        <v>81</v>
      </c>
      <c r="B100">
        <v>1268</v>
      </c>
      <c r="C100" t="s">
        <v>252</v>
      </c>
      <c r="D100" s="9" t="s">
        <v>253</v>
      </c>
      <c r="E100" t="s">
        <v>243</v>
      </c>
      <c r="F100" t="s">
        <v>204</v>
      </c>
      <c r="G100">
        <v>10.199999999999999</v>
      </c>
      <c r="H100" s="10">
        <f>ROUND(G100,2)</f>
        <v>10.199999999999999</v>
      </c>
      <c r="I100" t="s">
        <v>29</v>
      </c>
      <c r="J100">
        <f>G100+46</f>
        <v>56.2</v>
      </c>
    </row>
    <row r="101" spans="1:10">
      <c r="A101">
        <v>82</v>
      </c>
      <c r="B101">
        <v>1269</v>
      </c>
      <c r="C101" t="s">
        <v>254</v>
      </c>
      <c r="D101" s="9" t="s">
        <v>255</v>
      </c>
      <c r="E101" t="s">
        <v>256</v>
      </c>
      <c r="F101" t="s">
        <v>204</v>
      </c>
      <c r="G101">
        <v>8.9</v>
      </c>
      <c r="H101" s="10">
        <f>ROUND(SUM(G101+1.05),2)</f>
        <v>9.9499999999999993</v>
      </c>
      <c r="I101" t="s">
        <v>14</v>
      </c>
      <c r="J101">
        <f>G101+46</f>
        <v>54.9</v>
      </c>
    </row>
    <row r="102" spans="1:10">
      <c r="A102">
        <v>83</v>
      </c>
      <c r="B102">
        <v>1270</v>
      </c>
      <c r="C102" t="s">
        <v>257</v>
      </c>
      <c r="D102" s="9" t="s">
        <v>258</v>
      </c>
      <c r="E102" t="s">
        <v>256</v>
      </c>
      <c r="F102" t="s">
        <v>204</v>
      </c>
      <c r="G102">
        <v>8.9</v>
      </c>
      <c r="H102" s="10">
        <f>ROUND(SUM(G102+1.05),2)</f>
        <v>9.9499999999999993</v>
      </c>
      <c r="I102" t="s">
        <v>17</v>
      </c>
      <c r="J102">
        <f>G102+46</f>
        <v>54.9</v>
      </c>
    </row>
    <row r="103" spans="1:10">
      <c r="A103">
        <v>84</v>
      </c>
      <c r="B103">
        <v>1271</v>
      </c>
      <c r="C103" t="s">
        <v>259</v>
      </c>
      <c r="D103" s="9" t="s">
        <v>260</v>
      </c>
      <c r="E103" t="s">
        <v>256</v>
      </c>
      <c r="F103" t="s">
        <v>204</v>
      </c>
      <c r="G103">
        <v>8.9</v>
      </c>
      <c r="H103" s="10">
        <f>ROUND(SUM(G103+0.52),2)</f>
        <v>9.42</v>
      </c>
      <c r="I103" t="s">
        <v>20</v>
      </c>
      <c r="J103">
        <f>G103+46</f>
        <v>54.9</v>
      </c>
    </row>
    <row r="104" spans="1:10">
      <c r="B104">
        <v>1272</v>
      </c>
      <c r="C104" t="s">
        <v>261</v>
      </c>
      <c r="D104" s="9" t="s">
        <v>262</v>
      </c>
      <c r="E104" t="s">
        <v>256</v>
      </c>
      <c r="F104" t="s">
        <v>204</v>
      </c>
      <c r="G104">
        <v>8.9</v>
      </c>
      <c r="H104" s="10">
        <f>ROUND(SUM(G104+0.52),2)</f>
        <v>9.42</v>
      </c>
      <c r="I104" t="s">
        <v>23</v>
      </c>
      <c r="J104">
        <f>G104+46</f>
        <v>54.9</v>
      </c>
    </row>
    <row r="105" spans="1:10">
      <c r="B105">
        <v>1273</v>
      </c>
      <c r="C105" t="s">
        <v>263</v>
      </c>
      <c r="D105" s="9" t="s">
        <v>264</v>
      </c>
      <c r="E105" t="s">
        <v>256</v>
      </c>
      <c r="F105" t="s">
        <v>204</v>
      </c>
      <c r="G105">
        <v>8.9</v>
      </c>
      <c r="H105" s="10">
        <f>ROUND(G105,2)</f>
        <v>8.9</v>
      </c>
      <c r="I105" t="s">
        <v>26</v>
      </c>
      <c r="J105">
        <f>G105+46</f>
        <v>54.9</v>
      </c>
    </row>
    <row r="106" spans="1:10">
      <c r="A106">
        <v>85</v>
      </c>
      <c r="B106">
        <v>1274</v>
      </c>
      <c r="C106" t="s">
        <v>265</v>
      </c>
      <c r="D106" s="9" t="s">
        <v>266</v>
      </c>
      <c r="E106" t="s">
        <v>256</v>
      </c>
      <c r="F106" t="s">
        <v>204</v>
      </c>
      <c r="G106">
        <v>8.9</v>
      </c>
      <c r="H106" s="10">
        <f>ROUND(G106,2)</f>
        <v>8.9</v>
      </c>
      <c r="I106" t="s">
        <v>29</v>
      </c>
      <c r="J106">
        <f>G106+46</f>
        <v>54.9</v>
      </c>
    </row>
    <row r="107" spans="1:10">
      <c r="A107">
        <v>86</v>
      </c>
      <c r="B107">
        <v>1275</v>
      </c>
      <c r="C107" t="s">
        <v>267</v>
      </c>
      <c r="D107" s="9" t="s">
        <v>268</v>
      </c>
      <c r="E107" t="s">
        <v>269</v>
      </c>
      <c r="F107" t="s">
        <v>204</v>
      </c>
      <c r="G107">
        <v>7.6</v>
      </c>
      <c r="H107" s="10">
        <f>ROUND(SUM(G107+1.05),2)</f>
        <v>8.65</v>
      </c>
      <c r="I107" t="s">
        <v>14</v>
      </c>
      <c r="J107">
        <f>G107+46</f>
        <v>53.6</v>
      </c>
    </row>
    <row r="108" spans="1:10">
      <c r="A108">
        <v>87</v>
      </c>
      <c r="B108">
        <v>1276</v>
      </c>
      <c r="C108" t="s">
        <v>270</v>
      </c>
      <c r="D108" s="9" t="s">
        <v>271</v>
      </c>
      <c r="E108" t="s">
        <v>269</v>
      </c>
      <c r="F108" t="s">
        <v>204</v>
      </c>
      <c r="G108">
        <v>7.6</v>
      </c>
      <c r="H108" s="10">
        <f>ROUND(SUM(G108+1.05),2)</f>
        <v>8.65</v>
      </c>
      <c r="I108" t="s">
        <v>17</v>
      </c>
      <c r="J108">
        <f>G108+46</f>
        <v>53.6</v>
      </c>
    </row>
    <row r="109" spans="1:10">
      <c r="A109">
        <v>88</v>
      </c>
      <c r="B109">
        <v>1277</v>
      </c>
      <c r="C109" t="s">
        <v>272</v>
      </c>
      <c r="D109" s="9" t="s">
        <v>273</v>
      </c>
      <c r="E109" t="s">
        <v>269</v>
      </c>
      <c r="F109" t="s">
        <v>204</v>
      </c>
      <c r="G109">
        <v>7.6</v>
      </c>
      <c r="H109" s="10">
        <f>ROUND(SUM(G109+0.52),2)</f>
        <v>8.1199999999999992</v>
      </c>
      <c r="I109" t="s">
        <v>20</v>
      </c>
      <c r="J109">
        <f>G109+46</f>
        <v>53.6</v>
      </c>
    </row>
    <row r="110" spans="1:10">
      <c r="A110">
        <v>89</v>
      </c>
      <c r="B110">
        <v>1278</v>
      </c>
      <c r="C110" t="s">
        <v>274</v>
      </c>
      <c r="D110" s="9" t="s">
        <v>275</v>
      </c>
      <c r="E110" t="s">
        <v>269</v>
      </c>
      <c r="F110" t="s">
        <v>204</v>
      </c>
      <c r="G110">
        <v>7.6</v>
      </c>
      <c r="H110" s="10">
        <f>ROUND(SUM(G110+0.52),2)</f>
        <v>8.1199999999999992</v>
      </c>
      <c r="I110" t="s">
        <v>23</v>
      </c>
      <c r="J110">
        <f>G110+46</f>
        <v>53.6</v>
      </c>
    </row>
    <row r="111" spans="1:10">
      <c r="A111">
        <v>90</v>
      </c>
      <c r="B111">
        <v>1279</v>
      </c>
      <c r="C111" t="s">
        <v>276</v>
      </c>
      <c r="D111" s="9" t="s">
        <v>277</v>
      </c>
      <c r="E111" t="s">
        <v>269</v>
      </c>
      <c r="F111" t="s">
        <v>204</v>
      </c>
      <c r="G111">
        <v>7.6</v>
      </c>
      <c r="H111" s="10">
        <f>ROUND(G111,2)</f>
        <v>7.6</v>
      </c>
      <c r="I111" t="s">
        <v>26</v>
      </c>
      <c r="J111">
        <f>G111+46</f>
        <v>53.6</v>
      </c>
    </row>
    <row r="112" spans="1:10">
      <c r="B112">
        <v>1280</v>
      </c>
      <c r="C112" t="s">
        <v>278</v>
      </c>
      <c r="D112" s="9" t="s">
        <v>279</v>
      </c>
      <c r="E112" t="s">
        <v>269</v>
      </c>
      <c r="F112" t="s">
        <v>204</v>
      </c>
      <c r="G112">
        <v>7.6</v>
      </c>
      <c r="H112" s="10">
        <f>ROUND(G112,2)</f>
        <v>7.6</v>
      </c>
      <c r="I112" t="s">
        <v>29</v>
      </c>
      <c r="J112">
        <f>G112+46</f>
        <v>53.6</v>
      </c>
    </row>
    <row r="113" spans="1:10">
      <c r="A113">
        <v>91</v>
      </c>
      <c r="D113" s="9"/>
      <c r="H113" s="10"/>
      <c r="J113">
        <f>G113+52</f>
        <v>52</v>
      </c>
    </row>
    <row r="114" spans="1:10">
      <c r="A114">
        <v>92</v>
      </c>
      <c r="D114" s="9"/>
      <c r="H114" s="10"/>
      <c r="J114">
        <f>G114+52</f>
        <v>52</v>
      </c>
    </row>
    <row r="115" spans="1:10">
      <c r="A115">
        <v>93</v>
      </c>
      <c r="D115" s="9"/>
      <c r="H115" s="10"/>
      <c r="J115">
        <f>G115+52</f>
        <v>52</v>
      </c>
    </row>
    <row r="116" spans="1:10">
      <c r="A116">
        <v>94</v>
      </c>
      <c r="D116" s="9"/>
      <c r="H116" s="10"/>
      <c r="J116">
        <f>G116+52</f>
        <v>52</v>
      </c>
    </row>
    <row r="117" spans="1:10">
      <c r="A117">
        <v>95</v>
      </c>
      <c r="D117" s="9"/>
      <c r="H117" s="10"/>
      <c r="J117">
        <f>G117+52</f>
        <v>52</v>
      </c>
    </row>
    <row r="118" spans="1:10">
      <c r="A118">
        <v>96</v>
      </c>
      <c r="D118" s="9"/>
      <c r="H118" s="10"/>
      <c r="J118">
        <f>G118+52</f>
        <v>52</v>
      </c>
    </row>
    <row r="119" spans="1:10">
      <c r="D119" s="9"/>
      <c r="H119" s="10"/>
      <c r="J119">
        <f>G119+48</f>
        <v>48</v>
      </c>
    </row>
    <row r="120" spans="1:10">
      <c r="A120">
        <v>97</v>
      </c>
      <c r="D120" s="9"/>
      <c r="H120" s="10"/>
      <c r="J120">
        <f>G120+48</f>
        <v>48</v>
      </c>
    </row>
    <row r="121" spans="1:10">
      <c r="A121">
        <v>98</v>
      </c>
      <c r="D121" s="9"/>
      <c r="H121" s="10"/>
      <c r="J121">
        <f>G121+48</f>
        <v>48</v>
      </c>
    </row>
    <row r="122" spans="1:10">
      <c r="A122">
        <v>99</v>
      </c>
      <c r="D122" s="9"/>
      <c r="H122" s="10"/>
      <c r="J122">
        <f>G122+48</f>
        <v>48</v>
      </c>
    </row>
    <row r="123" spans="1:10">
      <c r="A123">
        <v>100</v>
      </c>
      <c r="B123">
        <v>1317</v>
      </c>
      <c r="C123" t="s">
        <v>359</v>
      </c>
      <c r="D123" s="9" t="s">
        <v>360</v>
      </c>
      <c r="E123" t="s">
        <v>361</v>
      </c>
      <c r="F123" t="s">
        <v>362</v>
      </c>
      <c r="G123">
        <v>15.4</v>
      </c>
      <c r="H123" s="10">
        <f>ROUND(SUM(G123+1.05),2)</f>
        <v>16.45</v>
      </c>
      <c r="I123" t="s">
        <v>14</v>
      </c>
      <c r="J123">
        <f>G123+32</f>
        <v>47.4</v>
      </c>
    </row>
    <row r="124" spans="1:10">
      <c r="A124">
        <v>101</v>
      </c>
      <c r="B124">
        <v>1318</v>
      </c>
      <c r="C124" t="s">
        <v>363</v>
      </c>
      <c r="D124" s="9" t="s">
        <v>364</v>
      </c>
      <c r="E124" t="s">
        <v>361</v>
      </c>
      <c r="F124" t="s">
        <v>362</v>
      </c>
      <c r="G124">
        <v>15.4</v>
      </c>
      <c r="H124" s="10">
        <f>ROUND(SUM(G124+1.05),2)</f>
        <v>16.45</v>
      </c>
      <c r="I124" t="s">
        <v>17</v>
      </c>
      <c r="J124">
        <f>G124+32</f>
        <v>47.4</v>
      </c>
    </row>
    <row r="125" spans="1:10">
      <c r="A125">
        <v>102</v>
      </c>
      <c r="B125">
        <v>1319</v>
      </c>
      <c r="C125" t="s">
        <v>365</v>
      </c>
      <c r="D125" s="9" t="s">
        <v>366</v>
      </c>
      <c r="E125" t="s">
        <v>361</v>
      </c>
      <c r="F125" t="s">
        <v>362</v>
      </c>
      <c r="G125">
        <v>15.4</v>
      </c>
      <c r="H125" s="10">
        <f>ROUND(SUM(G125+0.52),2)</f>
        <v>15.92</v>
      </c>
      <c r="I125" t="s">
        <v>20</v>
      </c>
      <c r="J125">
        <f>G125+32</f>
        <v>47.4</v>
      </c>
    </row>
    <row r="126" spans="1:10">
      <c r="B126">
        <v>1320</v>
      </c>
      <c r="C126" t="s">
        <v>367</v>
      </c>
      <c r="D126" s="9" t="s">
        <v>368</v>
      </c>
      <c r="E126" t="s">
        <v>361</v>
      </c>
      <c r="F126" t="s">
        <v>362</v>
      </c>
      <c r="G126">
        <v>15.4</v>
      </c>
      <c r="H126" s="10">
        <f>ROUND(SUM(G126+0.52),2)</f>
        <v>15.92</v>
      </c>
      <c r="I126" t="s">
        <v>23</v>
      </c>
      <c r="J126">
        <f>G126+32</f>
        <v>47.4</v>
      </c>
    </row>
    <row r="127" spans="1:10">
      <c r="A127">
        <v>103</v>
      </c>
      <c r="B127">
        <v>1321</v>
      </c>
      <c r="C127" t="s">
        <v>369</v>
      </c>
      <c r="D127" s="9" t="s">
        <v>370</v>
      </c>
      <c r="E127" t="s">
        <v>361</v>
      </c>
      <c r="F127" t="s">
        <v>362</v>
      </c>
      <c r="G127">
        <v>15.4</v>
      </c>
      <c r="H127" s="10">
        <f>ROUND(G127,2)</f>
        <v>15.4</v>
      </c>
      <c r="I127" t="s">
        <v>26</v>
      </c>
      <c r="J127">
        <f>G127+32</f>
        <v>47.4</v>
      </c>
    </row>
    <row r="128" spans="1:10">
      <c r="A128">
        <v>104</v>
      </c>
      <c r="B128">
        <v>1322</v>
      </c>
      <c r="C128" t="s">
        <v>371</v>
      </c>
      <c r="D128" s="9" t="s">
        <v>372</v>
      </c>
      <c r="E128" t="s">
        <v>361</v>
      </c>
      <c r="F128" t="s">
        <v>362</v>
      </c>
      <c r="G128">
        <v>15.4</v>
      </c>
      <c r="H128" s="10">
        <f>ROUND(G128,2)</f>
        <v>15.4</v>
      </c>
      <c r="I128" t="s">
        <v>29</v>
      </c>
      <c r="J128">
        <f>G128+32</f>
        <v>47.4</v>
      </c>
    </row>
    <row r="129" spans="1:10">
      <c r="A129">
        <v>105</v>
      </c>
      <c r="D129" s="9"/>
      <c r="H129" s="10"/>
      <c r="J129">
        <f>G129+46</f>
        <v>46</v>
      </c>
    </row>
    <row r="130" spans="1:10">
      <c r="A130">
        <v>106</v>
      </c>
      <c r="D130" s="9"/>
      <c r="H130" s="10"/>
      <c r="J130">
        <f>G130+46</f>
        <v>46</v>
      </c>
    </row>
    <row r="131" spans="1:10">
      <c r="A131">
        <v>107</v>
      </c>
      <c r="D131" s="9"/>
      <c r="H131" s="10"/>
      <c r="J131">
        <f>G131+46</f>
        <v>46</v>
      </c>
    </row>
    <row r="132" spans="1:10">
      <c r="A132">
        <v>108</v>
      </c>
      <c r="D132" s="9"/>
      <c r="H132" s="10"/>
      <c r="J132">
        <f>G132+46</f>
        <v>46</v>
      </c>
    </row>
    <row r="133" spans="1:10">
      <c r="D133" s="9"/>
      <c r="H133" s="10"/>
      <c r="J133">
        <f>G133+46</f>
        <v>46</v>
      </c>
    </row>
    <row r="134" spans="1:10">
      <c r="A134">
        <v>109</v>
      </c>
      <c r="D134" s="9"/>
      <c r="H134" s="10"/>
      <c r="J134">
        <f>G134+46</f>
        <v>46</v>
      </c>
    </row>
    <row r="135" spans="1:10">
      <c r="A135">
        <v>110</v>
      </c>
      <c r="B135">
        <v>1323</v>
      </c>
      <c r="C135" t="s">
        <v>373</v>
      </c>
      <c r="D135" s="9" t="s">
        <v>374</v>
      </c>
      <c r="E135" t="s">
        <v>375</v>
      </c>
      <c r="F135" t="s">
        <v>362</v>
      </c>
      <c r="G135">
        <v>14</v>
      </c>
      <c r="H135" s="10">
        <f>ROUND(SUM(G135+1.05),2)</f>
        <v>15.05</v>
      </c>
      <c r="I135" t="s">
        <v>14</v>
      </c>
      <c r="J135">
        <f>G135+32</f>
        <v>46</v>
      </c>
    </row>
    <row r="136" spans="1:10">
      <c r="A136">
        <v>111</v>
      </c>
      <c r="B136">
        <v>1324</v>
      </c>
      <c r="C136" t="s">
        <v>376</v>
      </c>
      <c r="D136" s="9" t="s">
        <v>377</v>
      </c>
      <c r="E136" t="s">
        <v>375</v>
      </c>
      <c r="F136" t="s">
        <v>362</v>
      </c>
      <c r="G136">
        <v>14</v>
      </c>
      <c r="H136" s="10">
        <f>ROUND(SUM(G136+1.05),2)</f>
        <v>15.05</v>
      </c>
      <c r="I136" t="s">
        <v>17</v>
      </c>
      <c r="J136">
        <f>G136+32</f>
        <v>46</v>
      </c>
    </row>
    <row r="137" spans="1:10">
      <c r="A137">
        <v>112</v>
      </c>
      <c r="B137">
        <v>1325</v>
      </c>
      <c r="C137" t="s">
        <v>378</v>
      </c>
      <c r="D137" s="9" t="s">
        <v>379</v>
      </c>
      <c r="E137" t="s">
        <v>375</v>
      </c>
      <c r="F137" t="s">
        <v>362</v>
      </c>
      <c r="G137">
        <v>14</v>
      </c>
      <c r="H137" s="10">
        <f>ROUND(SUM(G137+0.52),2)</f>
        <v>14.52</v>
      </c>
      <c r="I137" t="s">
        <v>20</v>
      </c>
      <c r="J137">
        <f>G137+32</f>
        <v>46</v>
      </c>
    </row>
    <row r="138" spans="1:10">
      <c r="A138">
        <v>113</v>
      </c>
      <c r="B138">
        <v>1326</v>
      </c>
      <c r="C138" t="s">
        <v>380</v>
      </c>
      <c r="D138" s="9" t="s">
        <v>381</v>
      </c>
      <c r="E138" t="s">
        <v>375</v>
      </c>
      <c r="F138" t="s">
        <v>362</v>
      </c>
      <c r="G138">
        <v>14</v>
      </c>
      <c r="H138" s="10">
        <f>ROUND(SUM(G138+0.52),2)</f>
        <v>14.52</v>
      </c>
      <c r="I138" t="s">
        <v>23</v>
      </c>
      <c r="J138">
        <f>G138+32</f>
        <v>46</v>
      </c>
    </row>
    <row r="139" spans="1:10">
      <c r="A139">
        <v>114</v>
      </c>
      <c r="B139">
        <v>1327</v>
      </c>
      <c r="C139" t="s">
        <v>382</v>
      </c>
      <c r="D139" s="9" t="s">
        <v>383</v>
      </c>
      <c r="E139" t="s">
        <v>375</v>
      </c>
      <c r="F139" t="s">
        <v>362</v>
      </c>
      <c r="G139">
        <v>14</v>
      </c>
      <c r="H139" s="10">
        <f>ROUND(G139,2)</f>
        <v>14</v>
      </c>
      <c r="I139" t="s">
        <v>26</v>
      </c>
      <c r="J139">
        <f>G139+32</f>
        <v>46</v>
      </c>
    </row>
    <row r="140" spans="1:10">
      <c r="B140">
        <v>1328</v>
      </c>
      <c r="C140" t="s">
        <v>384</v>
      </c>
      <c r="D140" s="9" t="s">
        <v>385</v>
      </c>
      <c r="E140" t="s">
        <v>375</v>
      </c>
      <c r="F140" t="s">
        <v>362</v>
      </c>
      <c r="G140">
        <v>14</v>
      </c>
      <c r="H140" s="10">
        <f>ROUND(G140,2)</f>
        <v>14</v>
      </c>
      <c r="I140" t="s">
        <v>29</v>
      </c>
      <c r="J140">
        <f>G140+32</f>
        <v>46</v>
      </c>
    </row>
    <row r="141" spans="1:10">
      <c r="B141">
        <v>1329</v>
      </c>
      <c r="C141" t="s">
        <v>386</v>
      </c>
      <c r="D141" s="9" t="s">
        <v>387</v>
      </c>
      <c r="E141" t="s">
        <v>388</v>
      </c>
      <c r="F141" t="s">
        <v>362</v>
      </c>
      <c r="G141">
        <v>12.9</v>
      </c>
      <c r="H141" s="10">
        <f>ROUND(SUM(G141+1.05),2)</f>
        <v>13.95</v>
      </c>
      <c r="I141" t="s">
        <v>14</v>
      </c>
      <c r="J141">
        <f>G141+32</f>
        <v>44.9</v>
      </c>
    </row>
    <row r="142" spans="1:10">
      <c r="A142">
        <v>115</v>
      </c>
      <c r="B142">
        <v>1330</v>
      </c>
      <c r="C142" t="s">
        <v>389</v>
      </c>
      <c r="D142" s="9" t="s">
        <v>390</v>
      </c>
      <c r="E142" t="s">
        <v>388</v>
      </c>
      <c r="F142" t="s">
        <v>362</v>
      </c>
      <c r="G142">
        <v>12.9</v>
      </c>
      <c r="H142" s="10">
        <f>ROUND(SUM(G142+1.05),2)</f>
        <v>13.95</v>
      </c>
      <c r="I142" t="s">
        <v>17</v>
      </c>
      <c r="J142">
        <f>G142+32</f>
        <v>44.9</v>
      </c>
    </row>
    <row r="143" spans="1:10">
      <c r="A143">
        <v>116</v>
      </c>
      <c r="B143">
        <v>1331</v>
      </c>
      <c r="C143" t="s">
        <v>391</v>
      </c>
      <c r="D143" s="9" t="s">
        <v>392</v>
      </c>
      <c r="E143" t="s">
        <v>388</v>
      </c>
      <c r="F143" t="s">
        <v>362</v>
      </c>
      <c r="G143">
        <v>12.9</v>
      </c>
      <c r="H143" s="10">
        <f>ROUND(SUM(G143+0.52),2)</f>
        <v>13.42</v>
      </c>
      <c r="I143" t="s">
        <v>20</v>
      </c>
      <c r="J143">
        <f>G143+32</f>
        <v>44.9</v>
      </c>
    </row>
    <row r="144" spans="1:10">
      <c r="A144">
        <v>117</v>
      </c>
      <c r="B144">
        <v>1332</v>
      </c>
      <c r="C144" t="s">
        <v>393</v>
      </c>
      <c r="D144" s="9" t="s">
        <v>394</v>
      </c>
      <c r="E144" t="s">
        <v>388</v>
      </c>
      <c r="F144" t="s">
        <v>362</v>
      </c>
      <c r="G144">
        <v>12.9</v>
      </c>
      <c r="H144" s="10">
        <f>ROUND(SUM(G144+0.52),2)</f>
        <v>13.42</v>
      </c>
      <c r="I144" t="s">
        <v>23</v>
      </c>
      <c r="J144">
        <f>G144+32</f>
        <v>44.9</v>
      </c>
    </row>
    <row r="145" spans="1:10">
      <c r="A145">
        <v>118</v>
      </c>
      <c r="B145">
        <v>1333</v>
      </c>
      <c r="C145" t="s">
        <v>395</v>
      </c>
      <c r="D145" s="9" t="s">
        <v>396</v>
      </c>
      <c r="E145" t="s">
        <v>388</v>
      </c>
      <c r="F145" t="s">
        <v>362</v>
      </c>
      <c r="G145">
        <v>12.9</v>
      </c>
      <c r="H145" s="10">
        <f>ROUND(G145,2)</f>
        <v>12.9</v>
      </c>
      <c r="I145" t="s">
        <v>26</v>
      </c>
      <c r="J145">
        <f>G145+32</f>
        <v>44.9</v>
      </c>
    </row>
    <row r="146" spans="1:10">
      <c r="A146">
        <v>119</v>
      </c>
      <c r="B146">
        <v>1334</v>
      </c>
      <c r="C146" t="s">
        <v>397</v>
      </c>
      <c r="D146" s="9" t="s">
        <v>398</v>
      </c>
      <c r="E146" t="s">
        <v>388</v>
      </c>
      <c r="F146" t="s">
        <v>362</v>
      </c>
      <c r="G146">
        <v>12.9</v>
      </c>
      <c r="H146" s="10">
        <f>ROUND(G146,2)</f>
        <v>12.9</v>
      </c>
      <c r="I146" t="s">
        <v>29</v>
      </c>
      <c r="J146">
        <f>G146+32</f>
        <v>44.9</v>
      </c>
    </row>
    <row r="147" spans="1:10">
      <c r="A147">
        <v>120</v>
      </c>
      <c r="B147">
        <v>1335</v>
      </c>
      <c r="C147" t="s">
        <v>399</v>
      </c>
      <c r="D147" s="9" t="s">
        <v>400</v>
      </c>
      <c r="E147" t="s">
        <v>401</v>
      </c>
      <c r="F147" t="s">
        <v>362</v>
      </c>
      <c r="G147">
        <v>11.6</v>
      </c>
      <c r="H147" s="10">
        <f>ROUND(SUM(G147+1.05),2)</f>
        <v>12.65</v>
      </c>
      <c r="I147" t="s">
        <v>14</v>
      </c>
      <c r="J147">
        <f>G147+32</f>
        <v>43.6</v>
      </c>
    </row>
    <row r="148" spans="1:10">
      <c r="B148">
        <v>1336</v>
      </c>
      <c r="C148" t="s">
        <v>402</v>
      </c>
      <c r="D148" s="9" t="s">
        <v>403</v>
      </c>
      <c r="E148" t="s">
        <v>401</v>
      </c>
      <c r="F148" t="s">
        <v>362</v>
      </c>
      <c r="G148">
        <v>11.6</v>
      </c>
      <c r="H148" s="10">
        <f>ROUND(SUM(G148+1.05),2)</f>
        <v>12.65</v>
      </c>
      <c r="I148" t="s">
        <v>17</v>
      </c>
      <c r="J148">
        <f>G148+32</f>
        <v>43.6</v>
      </c>
    </row>
    <row r="149" spans="1:10">
      <c r="A149">
        <v>121</v>
      </c>
      <c r="B149">
        <v>1337</v>
      </c>
      <c r="C149" t="s">
        <v>404</v>
      </c>
      <c r="D149" s="9" t="s">
        <v>405</v>
      </c>
      <c r="E149" t="s">
        <v>401</v>
      </c>
      <c r="F149" t="s">
        <v>362</v>
      </c>
      <c r="G149">
        <v>11.6</v>
      </c>
      <c r="H149" s="10">
        <f>ROUND(SUM(G149+0.52),2)</f>
        <v>12.12</v>
      </c>
      <c r="I149" t="s">
        <v>20</v>
      </c>
      <c r="J149">
        <f>G149+32</f>
        <v>43.6</v>
      </c>
    </row>
    <row r="150" spans="1:10">
      <c r="A150">
        <v>122</v>
      </c>
      <c r="B150">
        <v>1338</v>
      </c>
      <c r="C150" t="s">
        <v>406</v>
      </c>
      <c r="D150" s="9" t="s">
        <v>407</v>
      </c>
      <c r="E150" t="s">
        <v>401</v>
      </c>
      <c r="F150" t="s">
        <v>362</v>
      </c>
      <c r="G150">
        <v>11.6</v>
      </c>
      <c r="H150" s="10">
        <f>ROUND(SUM(G150+0.52),2)</f>
        <v>12.12</v>
      </c>
      <c r="I150" t="s">
        <v>23</v>
      </c>
      <c r="J150">
        <f>G150+32</f>
        <v>43.6</v>
      </c>
    </row>
    <row r="151" spans="1:10">
      <c r="A151">
        <v>123</v>
      </c>
      <c r="B151">
        <v>1339</v>
      </c>
      <c r="C151" t="s">
        <v>408</v>
      </c>
      <c r="D151" s="9" t="s">
        <v>409</v>
      </c>
      <c r="E151" t="s">
        <v>401</v>
      </c>
      <c r="F151" t="s">
        <v>362</v>
      </c>
      <c r="G151">
        <v>11.6</v>
      </c>
      <c r="H151" s="10">
        <f>ROUND(G151,2)</f>
        <v>11.6</v>
      </c>
      <c r="I151" t="s">
        <v>26</v>
      </c>
      <c r="J151">
        <f>G151+32</f>
        <v>43.6</v>
      </c>
    </row>
    <row r="152" spans="1:10">
      <c r="A152">
        <v>124</v>
      </c>
      <c r="B152">
        <v>1340</v>
      </c>
      <c r="C152" t="s">
        <v>410</v>
      </c>
      <c r="D152" s="9" t="s">
        <v>411</v>
      </c>
      <c r="E152" t="s">
        <v>401</v>
      </c>
      <c r="F152" t="s">
        <v>362</v>
      </c>
      <c r="G152">
        <v>11.6</v>
      </c>
      <c r="H152" s="10">
        <f>ROUND(G152,2)</f>
        <v>11.6</v>
      </c>
      <c r="I152" t="s">
        <v>29</v>
      </c>
      <c r="J152">
        <f>G152+32</f>
        <v>43.6</v>
      </c>
    </row>
    <row r="153" spans="1:10">
      <c r="A153">
        <v>125</v>
      </c>
      <c r="B153">
        <v>1341</v>
      </c>
      <c r="C153" t="s">
        <v>412</v>
      </c>
      <c r="D153" s="9" t="s">
        <v>413</v>
      </c>
      <c r="E153" t="s">
        <v>414</v>
      </c>
      <c r="F153" t="s">
        <v>362</v>
      </c>
      <c r="G153">
        <v>10.6</v>
      </c>
      <c r="H153" s="10">
        <f>ROUND(SUM(G153+1.05),2)</f>
        <v>11.65</v>
      </c>
      <c r="I153" t="s">
        <v>14</v>
      </c>
      <c r="J153">
        <f>G153+32</f>
        <v>42.6</v>
      </c>
    </row>
    <row r="154" spans="1:10">
      <c r="A154">
        <v>126</v>
      </c>
      <c r="B154">
        <v>1342</v>
      </c>
      <c r="C154" t="s">
        <v>415</v>
      </c>
      <c r="D154" s="9" t="s">
        <v>416</v>
      </c>
      <c r="E154" t="s">
        <v>414</v>
      </c>
      <c r="F154" t="s">
        <v>362</v>
      </c>
      <c r="G154">
        <v>10.6</v>
      </c>
      <c r="H154" s="10">
        <f>ROUND(SUM(G154+1.05),2)</f>
        <v>11.65</v>
      </c>
      <c r="I154" t="s">
        <v>17</v>
      </c>
      <c r="J154">
        <f>G154+32</f>
        <v>42.6</v>
      </c>
    </row>
    <row r="155" spans="1:10">
      <c r="B155">
        <v>1343</v>
      </c>
      <c r="C155" t="s">
        <v>417</v>
      </c>
      <c r="D155" s="9" t="s">
        <v>418</v>
      </c>
      <c r="E155" t="s">
        <v>414</v>
      </c>
      <c r="F155" t="s">
        <v>362</v>
      </c>
      <c r="G155">
        <v>10.6</v>
      </c>
      <c r="H155" s="10">
        <f>ROUND(SUM(G155+0.52),2)</f>
        <v>11.12</v>
      </c>
      <c r="I155" t="s">
        <v>20</v>
      </c>
      <c r="J155">
        <f>G155+32</f>
        <v>42.6</v>
      </c>
    </row>
    <row r="156" spans="1:10">
      <c r="A156">
        <v>127</v>
      </c>
      <c r="B156">
        <v>1344</v>
      </c>
      <c r="C156" t="s">
        <v>419</v>
      </c>
      <c r="D156" s="9" t="s">
        <v>420</v>
      </c>
      <c r="E156" t="s">
        <v>414</v>
      </c>
      <c r="F156" t="s">
        <v>362</v>
      </c>
      <c r="G156">
        <v>10.6</v>
      </c>
      <c r="H156" s="10">
        <f>ROUND(SUM(G156+0.52),2)</f>
        <v>11.12</v>
      </c>
      <c r="I156" t="s">
        <v>23</v>
      </c>
      <c r="J156">
        <f>G156+32</f>
        <v>42.6</v>
      </c>
    </row>
    <row r="157" spans="1:10">
      <c r="A157">
        <v>128</v>
      </c>
      <c r="B157">
        <v>1345</v>
      </c>
      <c r="C157" t="s">
        <v>421</v>
      </c>
      <c r="D157" s="9" t="s">
        <v>422</v>
      </c>
      <c r="E157" t="s">
        <v>414</v>
      </c>
      <c r="F157" t="s">
        <v>362</v>
      </c>
      <c r="G157">
        <v>10.6</v>
      </c>
      <c r="H157" s="10">
        <f>ROUND(G157,2)</f>
        <v>10.6</v>
      </c>
      <c r="I157" t="s">
        <v>26</v>
      </c>
      <c r="J157">
        <f>G157+32</f>
        <v>42.6</v>
      </c>
    </row>
    <row r="158" spans="1:10">
      <c r="A158">
        <v>129</v>
      </c>
      <c r="B158">
        <v>1346</v>
      </c>
      <c r="C158" t="s">
        <v>423</v>
      </c>
      <c r="D158" s="9" t="s">
        <v>424</v>
      </c>
      <c r="E158" t="s">
        <v>414</v>
      </c>
      <c r="F158" t="s">
        <v>362</v>
      </c>
      <c r="G158">
        <v>10.6</v>
      </c>
      <c r="H158" s="10">
        <f>ROUND(G158,2)</f>
        <v>10.6</v>
      </c>
      <c r="I158" t="s">
        <v>29</v>
      </c>
      <c r="J158">
        <f>G158+32</f>
        <v>42.6</v>
      </c>
    </row>
    <row r="159" spans="1:10">
      <c r="A159">
        <v>130</v>
      </c>
      <c r="B159">
        <v>1347</v>
      </c>
      <c r="C159" t="s">
        <v>425</v>
      </c>
      <c r="D159" s="9" t="s">
        <v>426</v>
      </c>
      <c r="E159" t="s">
        <v>427</v>
      </c>
      <c r="F159" t="s">
        <v>362</v>
      </c>
      <c r="G159">
        <v>9.5</v>
      </c>
      <c r="H159" s="10">
        <f>ROUND(SUM(G159+1.05),2)</f>
        <v>10.55</v>
      </c>
      <c r="I159" t="s">
        <v>14</v>
      </c>
      <c r="J159">
        <f>G159+32</f>
        <v>41.5</v>
      </c>
    </row>
    <row r="160" spans="1:10">
      <c r="A160">
        <v>131</v>
      </c>
      <c r="B160">
        <v>1348</v>
      </c>
      <c r="C160" t="s">
        <v>428</v>
      </c>
      <c r="D160" s="9" t="s">
        <v>429</v>
      </c>
      <c r="E160" t="s">
        <v>427</v>
      </c>
      <c r="F160" t="s">
        <v>362</v>
      </c>
      <c r="G160">
        <v>9.5</v>
      </c>
      <c r="H160" s="10">
        <f>ROUND(SUM(G160+1.05),2)</f>
        <v>10.55</v>
      </c>
      <c r="I160" t="s">
        <v>17</v>
      </c>
      <c r="J160">
        <f>G160+32</f>
        <v>41.5</v>
      </c>
    </row>
    <row r="161" spans="1:10">
      <c r="A161">
        <v>132</v>
      </c>
      <c r="B161">
        <v>1349</v>
      </c>
      <c r="C161" t="s">
        <v>430</v>
      </c>
      <c r="D161" s="9" t="s">
        <v>431</v>
      </c>
      <c r="E161" t="s">
        <v>427</v>
      </c>
      <c r="F161" t="s">
        <v>362</v>
      </c>
      <c r="G161">
        <v>9.5</v>
      </c>
      <c r="H161" s="10">
        <f>ROUND(SUM(G161+0.52),2)</f>
        <v>10.02</v>
      </c>
      <c r="I161" t="s">
        <v>20</v>
      </c>
      <c r="J161">
        <f>G161+32</f>
        <v>41.5</v>
      </c>
    </row>
    <row r="162" spans="1:10">
      <c r="B162">
        <v>1350</v>
      </c>
      <c r="C162" t="s">
        <v>432</v>
      </c>
      <c r="D162" s="9" t="s">
        <v>433</v>
      </c>
      <c r="E162" t="s">
        <v>427</v>
      </c>
      <c r="F162" t="s">
        <v>362</v>
      </c>
      <c r="G162">
        <v>9.5</v>
      </c>
      <c r="H162" s="10">
        <f>ROUND(SUM(G162+0.52),2)</f>
        <v>10.02</v>
      </c>
      <c r="I162" t="s">
        <v>23</v>
      </c>
      <c r="J162">
        <f>G162+32</f>
        <v>41.5</v>
      </c>
    </row>
    <row r="163" spans="1:10">
      <c r="A163">
        <v>133</v>
      </c>
      <c r="B163">
        <v>1351</v>
      </c>
      <c r="C163" t="s">
        <v>434</v>
      </c>
      <c r="D163" s="9" t="s">
        <v>435</v>
      </c>
      <c r="E163" t="s">
        <v>427</v>
      </c>
      <c r="F163" t="s">
        <v>362</v>
      </c>
      <c r="G163">
        <v>9.5</v>
      </c>
      <c r="H163" s="10">
        <f>ROUND(G163,2)</f>
        <v>9.5</v>
      </c>
      <c r="I163" t="s">
        <v>26</v>
      </c>
      <c r="J163">
        <f>G163+32</f>
        <v>41.5</v>
      </c>
    </row>
    <row r="164" spans="1:10">
      <c r="A164">
        <v>134</v>
      </c>
      <c r="B164">
        <v>1352</v>
      </c>
      <c r="C164" t="s">
        <v>436</v>
      </c>
      <c r="D164" s="9" t="s">
        <v>437</v>
      </c>
      <c r="E164" t="s">
        <v>427</v>
      </c>
      <c r="F164" t="s">
        <v>362</v>
      </c>
      <c r="G164">
        <v>9.5</v>
      </c>
      <c r="H164" s="10">
        <f>ROUND(G164,2)</f>
        <v>9.5</v>
      </c>
      <c r="I164" t="s">
        <v>29</v>
      </c>
      <c r="J164">
        <f>G164+32</f>
        <v>41.5</v>
      </c>
    </row>
    <row r="165" spans="1:10">
      <c r="A165">
        <v>135</v>
      </c>
      <c r="B165">
        <v>1203</v>
      </c>
      <c r="C165" t="s">
        <v>109</v>
      </c>
      <c r="D165" s="9" t="s">
        <v>110</v>
      </c>
      <c r="E165" t="s">
        <v>111</v>
      </c>
      <c r="F165" t="s">
        <v>46</v>
      </c>
      <c r="G165">
        <v>11.4</v>
      </c>
      <c r="H165" s="10">
        <f>ROUND(SUM(G165+1.05),2)</f>
        <v>12.45</v>
      </c>
      <c r="I165" t="s">
        <v>14</v>
      </c>
      <c r="J165">
        <f>G165+30</f>
        <v>41.4</v>
      </c>
    </row>
    <row r="166" spans="1:10">
      <c r="A166">
        <v>136</v>
      </c>
      <c r="B166">
        <v>1204</v>
      </c>
      <c r="C166" t="s">
        <v>112</v>
      </c>
      <c r="D166" s="9" t="s">
        <v>113</v>
      </c>
      <c r="E166" t="s">
        <v>111</v>
      </c>
      <c r="F166" t="s">
        <v>46</v>
      </c>
      <c r="G166">
        <v>11.4</v>
      </c>
      <c r="H166" s="10">
        <f>ROUND(SUM(G166+1.05),2)</f>
        <v>12.45</v>
      </c>
      <c r="I166" t="s">
        <v>17</v>
      </c>
      <c r="J166">
        <f>G166+30</f>
        <v>41.4</v>
      </c>
    </row>
    <row r="167" spans="1:10">
      <c r="A167">
        <v>137</v>
      </c>
      <c r="B167">
        <v>1205</v>
      </c>
      <c r="C167" t="s">
        <v>114</v>
      </c>
      <c r="D167" s="9" t="s">
        <v>115</v>
      </c>
      <c r="E167" t="s">
        <v>111</v>
      </c>
      <c r="F167" t="s">
        <v>46</v>
      </c>
      <c r="G167">
        <v>11.4</v>
      </c>
      <c r="H167" s="10">
        <f>ROUND(SUM(G167+0.52),2)</f>
        <v>11.92</v>
      </c>
      <c r="I167" t="s">
        <v>20</v>
      </c>
      <c r="J167">
        <f>G167+30</f>
        <v>41.4</v>
      </c>
    </row>
    <row r="168" spans="1:10">
      <c r="A168">
        <v>138</v>
      </c>
      <c r="B168">
        <v>1206</v>
      </c>
      <c r="C168" t="s">
        <v>116</v>
      </c>
      <c r="D168" s="9" t="s">
        <v>117</v>
      </c>
      <c r="E168" t="s">
        <v>111</v>
      </c>
      <c r="F168" t="s">
        <v>46</v>
      </c>
      <c r="G168">
        <v>11.4</v>
      </c>
      <c r="H168" s="10">
        <f>ROUND(SUM(G168+0.52),2)</f>
        <v>11.92</v>
      </c>
      <c r="I168" t="s">
        <v>23</v>
      </c>
      <c r="J168">
        <f>G168+30</f>
        <v>41.4</v>
      </c>
    </row>
    <row r="169" spans="1:10">
      <c r="B169">
        <v>1207</v>
      </c>
      <c r="C169" t="s">
        <v>118</v>
      </c>
      <c r="D169" s="9" t="s">
        <v>119</v>
      </c>
      <c r="E169" t="s">
        <v>111</v>
      </c>
      <c r="F169" t="s">
        <v>46</v>
      </c>
      <c r="G169">
        <v>11.4</v>
      </c>
      <c r="H169" s="10">
        <f>ROUND(G169,2)</f>
        <v>11.4</v>
      </c>
      <c r="I169" t="s">
        <v>26</v>
      </c>
      <c r="J169">
        <f>G169+30</f>
        <v>41.4</v>
      </c>
    </row>
    <row r="170" spans="1:10">
      <c r="A170">
        <v>139</v>
      </c>
      <c r="B170">
        <v>1208</v>
      </c>
      <c r="C170" t="s">
        <v>120</v>
      </c>
      <c r="D170" s="9" t="s">
        <v>121</v>
      </c>
      <c r="E170" t="s">
        <v>111</v>
      </c>
      <c r="F170" t="s">
        <v>46</v>
      </c>
      <c r="G170">
        <v>11.4</v>
      </c>
      <c r="H170" s="10">
        <f>ROUND(G170,2)</f>
        <v>11.4</v>
      </c>
      <c r="I170" t="s">
        <v>29</v>
      </c>
      <c r="J170">
        <f>G170+30</f>
        <v>41.4</v>
      </c>
    </row>
    <row r="171" spans="1:10">
      <c r="A171">
        <v>140</v>
      </c>
      <c r="B171">
        <v>1197</v>
      </c>
      <c r="C171" t="s">
        <v>96</v>
      </c>
      <c r="D171" s="9" t="s">
        <v>97</v>
      </c>
      <c r="E171" t="s">
        <v>98</v>
      </c>
      <c r="F171" t="s">
        <v>46</v>
      </c>
      <c r="G171">
        <v>10</v>
      </c>
      <c r="H171" s="10">
        <f>ROUND(SUM(G171+1.05),2)</f>
        <v>11.05</v>
      </c>
      <c r="I171" t="s">
        <v>14</v>
      </c>
      <c r="J171">
        <f>G171+30</f>
        <v>40</v>
      </c>
    </row>
    <row r="172" spans="1:10">
      <c r="A172">
        <v>141</v>
      </c>
      <c r="B172">
        <v>1198</v>
      </c>
      <c r="C172" t="s">
        <v>99</v>
      </c>
      <c r="D172" s="9" t="s">
        <v>100</v>
      </c>
      <c r="E172" t="s">
        <v>98</v>
      </c>
      <c r="F172" t="s">
        <v>46</v>
      </c>
      <c r="G172">
        <v>10</v>
      </c>
      <c r="H172" s="10">
        <f>ROUND(SUM(G172+1.05),2)</f>
        <v>11.05</v>
      </c>
      <c r="I172" t="s">
        <v>17</v>
      </c>
      <c r="J172">
        <f>G172+30</f>
        <v>40</v>
      </c>
    </row>
    <row r="173" spans="1:10">
      <c r="A173">
        <v>142</v>
      </c>
      <c r="B173">
        <v>1199</v>
      </c>
      <c r="C173" t="s">
        <v>101</v>
      </c>
      <c r="D173" s="9" t="s">
        <v>102</v>
      </c>
      <c r="E173" t="s">
        <v>98</v>
      </c>
      <c r="F173" t="s">
        <v>46</v>
      </c>
      <c r="G173">
        <v>10</v>
      </c>
      <c r="H173" s="10">
        <f>ROUND(SUM(G173+0.52),2)</f>
        <v>10.52</v>
      </c>
      <c r="I173" t="s">
        <v>20</v>
      </c>
      <c r="J173">
        <f>G173+30</f>
        <v>40</v>
      </c>
    </row>
    <row r="174" spans="1:10">
      <c r="A174">
        <v>143</v>
      </c>
      <c r="B174">
        <v>1200</v>
      </c>
      <c r="C174" t="s">
        <v>103</v>
      </c>
      <c r="D174" s="9" t="s">
        <v>104</v>
      </c>
      <c r="E174" t="s">
        <v>98</v>
      </c>
      <c r="F174" t="s">
        <v>46</v>
      </c>
      <c r="G174">
        <v>10</v>
      </c>
      <c r="H174" s="10">
        <f>ROUND(SUM(G174+0.52),2)</f>
        <v>10.52</v>
      </c>
      <c r="I174" t="s">
        <v>23</v>
      </c>
      <c r="J174">
        <f>G174+30</f>
        <v>40</v>
      </c>
    </row>
    <row r="175" spans="1:10">
      <c r="A175">
        <v>144</v>
      </c>
      <c r="B175">
        <v>1201</v>
      </c>
      <c r="C175" t="s">
        <v>105</v>
      </c>
      <c r="D175" s="9" t="s">
        <v>106</v>
      </c>
      <c r="E175" t="s">
        <v>98</v>
      </c>
      <c r="F175" t="s">
        <v>46</v>
      </c>
      <c r="G175">
        <v>10</v>
      </c>
      <c r="H175" s="10">
        <f>ROUND(G175,2)</f>
        <v>10</v>
      </c>
      <c r="I175" t="s">
        <v>26</v>
      </c>
      <c r="J175">
        <f>G175+30</f>
        <v>40</v>
      </c>
    </row>
    <row r="176" spans="1:10">
      <c r="B176">
        <v>1202</v>
      </c>
      <c r="C176" t="s">
        <v>107</v>
      </c>
      <c r="D176" s="9" t="s">
        <v>108</v>
      </c>
      <c r="E176" t="s">
        <v>98</v>
      </c>
      <c r="F176" t="s">
        <v>46</v>
      </c>
      <c r="G176">
        <v>10</v>
      </c>
      <c r="H176" s="10">
        <f>ROUND(G176,2)</f>
        <v>10</v>
      </c>
      <c r="I176" t="s">
        <v>29</v>
      </c>
      <c r="J176">
        <f>G176+30</f>
        <v>40</v>
      </c>
    </row>
    <row r="177" spans="1:10">
      <c r="B177">
        <v>1173</v>
      </c>
      <c r="C177" t="s">
        <v>43</v>
      </c>
      <c r="D177" s="9" t="s">
        <v>44</v>
      </c>
      <c r="E177" t="s">
        <v>45</v>
      </c>
      <c r="F177" t="s">
        <v>46</v>
      </c>
      <c r="G177">
        <v>9.3000000000000007</v>
      </c>
      <c r="H177" s="10">
        <f>ROUND(SUM(G177+1.05),2)</f>
        <v>10.35</v>
      </c>
      <c r="I177" t="s">
        <v>14</v>
      </c>
      <c r="J177">
        <f>G177+30</f>
        <v>39.299999999999997</v>
      </c>
    </row>
    <row r="178" spans="1:10">
      <c r="A178">
        <v>145</v>
      </c>
      <c r="B178">
        <v>1174</v>
      </c>
      <c r="C178" t="s">
        <v>47</v>
      </c>
      <c r="D178" s="9" t="s">
        <v>48</v>
      </c>
      <c r="E178" t="s">
        <v>45</v>
      </c>
      <c r="F178" t="s">
        <v>46</v>
      </c>
      <c r="G178">
        <v>9.3000000000000007</v>
      </c>
      <c r="H178" s="10">
        <f>ROUND(SUM(G178+1.05),2)</f>
        <v>10.35</v>
      </c>
      <c r="I178" t="s">
        <v>17</v>
      </c>
      <c r="J178">
        <f>G178+30</f>
        <v>39.299999999999997</v>
      </c>
    </row>
    <row r="179" spans="1:10">
      <c r="A179">
        <v>146</v>
      </c>
      <c r="B179">
        <v>1175</v>
      </c>
      <c r="C179" t="s">
        <v>49</v>
      </c>
      <c r="D179" s="9" t="s">
        <v>50</v>
      </c>
      <c r="E179" t="s">
        <v>45</v>
      </c>
      <c r="F179" t="s">
        <v>46</v>
      </c>
      <c r="G179">
        <v>9.3000000000000007</v>
      </c>
      <c r="H179" s="10">
        <f>ROUND(SUM(G179+0.52),2)</f>
        <v>9.82</v>
      </c>
      <c r="I179" t="s">
        <v>20</v>
      </c>
      <c r="J179">
        <f>G179+30</f>
        <v>39.299999999999997</v>
      </c>
    </row>
    <row r="180" spans="1:10">
      <c r="A180">
        <v>147</v>
      </c>
      <c r="B180">
        <v>1176</v>
      </c>
      <c r="C180" t="s">
        <v>51</v>
      </c>
      <c r="D180" s="9" t="s">
        <v>52</v>
      </c>
      <c r="E180" t="s">
        <v>45</v>
      </c>
      <c r="F180" t="s">
        <v>46</v>
      </c>
      <c r="G180">
        <v>9.3000000000000007</v>
      </c>
      <c r="H180" s="10">
        <f>ROUND(SUM(G180+0.52),2)</f>
        <v>9.82</v>
      </c>
      <c r="I180" t="s">
        <v>23</v>
      </c>
      <c r="J180">
        <f>G180+30</f>
        <v>39.299999999999997</v>
      </c>
    </row>
    <row r="181" spans="1:10">
      <c r="A181">
        <v>148</v>
      </c>
      <c r="B181">
        <v>1177</v>
      </c>
      <c r="C181" t="s">
        <v>53</v>
      </c>
      <c r="D181" s="9" t="s">
        <v>54</v>
      </c>
      <c r="E181" t="s">
        <v>45</v>
      </c>
      <c r="F181" t="s">
        <v>46</v>
      </c>
      <c r="G181">
        <v>9.3000000000000007</v>
      </c>
      <c r="H181" s="10">
        <f>ROUND(G181,2)</f>
        <v>9.3000000000000007</v>
      </c>
      <c r="I181" t="s">
        <v>26</v>
      </c>
      <c r="J181">
        <f>G181+30</f>
        <v>39.299999999999997</v>
      </c>
    </row>
    <row r="182" spans="1:10">
      <c r="A182">
        <v>149</v>
      </c>
      <c r="B182">
        <v>1178</v>
      </c>
      <c r="C182" t="s">
        <v>55</v>
      </c>
      <c r="D182" s="9" t="s">
        <v>56</v>
      </c>
      <c r="E182" t="s">
        <v>45</v>
      </c>
      <c r="F182" t="s">
        <v>46</v>
      </c>
      <c r="G182">
        <v>9.3000000000000007</v>
      </c>
      <c r="H182" s="10">
        <f>ROUND(G182,2)</f>
        <v>9.3000000000000007</v>
      </c>
      <c r="I182" t="s">
        <v>29</v>
      </c>
      <c r="J182">
        <f>G182+30</f>
        <v>39.299999999999997</v>
      </c>
    </row>
    <row r="183" spans="1:10">
      <c r="A183">
        <v>150</v>
      </c>
      <c r="B183">
        <v>1191</v>
      </c>
      <c r="C183" t="s">
        <v>83</v>
      </c>
      <c r="D183" s="9" t="s">
        <v>84</v>
      </c>
      <c r="E183" t="s">
        <v>85</v>
      </c>
      <c r="F183" t="s">
        <v>46</v>
      </c>
      <c r="G183">
        <v>8.8000000000000007</v>
      </c>
      <c r="H183" s="10">
        <f>ROUND(SUM(G183+1.05),2)</f>
        <v>9.85</v>
      </c>
      <c r="I183" t="s">
        <v>14</v>
      </c>
      <c r="J183">
        <f>G183+30</f>
        <v>38.799999999999997</v>
      </c>
    </row>
    <row r="184" spans="1:10">
      <c r="B184">
        <v>1192</v>
      </c>
      <c r="C184" t="s">
        <v>86</v>
      </c>
      <c r="D184" s="9" t="s">
        <v>87</v>
      </c>
      <c r="E184" t="s">
        <v>85</v>
      </c>
      <c r="F184" t="s">
        <v>46</v>
      </c>
      <c r="G184">
        <v>8.8000000000000007</v>
      </c>
      <c r="H184" s="10">
        <f>ROUND(SUM(G184+1.05),2)</f>
        <v>9.85</v>
      </c>
      <c r="I184" t="s">
        <v>17</v>
      </c>
      <c r="J184">
        <f>G184+30</f>
        <v>38.799999999999997</v>
      </c>
    </row>
    <row r="185" spans="1:10">
      <c r="A185">
        <v>151</v>
      </c>
      <c r="B185">
        <v>1193</v>
      </c>
      <c r="C185" t="s">
        <v>88</v>
      </c>
      <c r="D185" s="9" t="s">
        <v>89</v>
      </c>
      <c r="E185" t="s">
        <v>85</v>
      </c>
      <c r="F185" t="s">
        <v>46</v>
      </c>
      <c r="G185">
        <v>8.8000000000000007</v>
      </c>
      <c r="H185" s="10">
        <f>ROUND(SUM(G185+0.52),2)</f>
        <v>9.32</v>
      </c>
      <c r="I185" t="s">
        <v>20</v>
      </c>
      <c r="J185">
        <f>G185+30</f>
        <v>38.799999999999997</v>
      </c>
    </row>
    <row r="186" spans="1:10">
      <c r="A186">
        <v>152</v>
      </c>
      <c r="B186">
        <v>1194</v>
      </c>
      <c r="C186" t="s">
        <v>90</v>
      </c>
      <c r="D186" s="9" t="s">
        <v>91</v>
      </c>
      <c r="E186" t="s">
        <v>85</v>
      </c>
      <c r="F186" t="s">
        <v>46</v>
      </c>
      <c r="G186">
        <v>8.8000000000000007</v>
      </c>
      <c r="H186" s="10">
        <f>ROUND(SUM(G186+0.52),2)</f>
        <v>9.32</v>
      </c>
      <c r="I186" t="s">
        <v>23</v>
      </c>
      <c r="J186">
        <f>G186+30</f>
        <v>38.799999999999997</v>
      </c>
    </row>
    <row r="187" spans="1:10">
      <c r="A187">
        <v>153</v>
      </c>
      <c r="B187">
        <v>1195</v>
      </c>
      <c r="C187" t="s">
        <v>92</v>
      </c>
      <c r="D187" s="9" t="s">
        <v>93</v>
      </c>
      <c r="E187" t="s">
        <v>85</v>
      </c>
      <c r="F187" t="s">
        <v>46</v>
      </c>
      <c r="G187">
        <v>8.8000000000000007</v>
      </c>
      <c r="H187" s="10">
        <f>ROUND(G187,2)</f>
        <v>8.8000000000000007</v>
      </c>
      <c r="I187" t="s">
        <v>26</v>
      </c>
      <c r="J187">
        <f>G187+30</f>
        <v>38.799999999999997</v>
      </c>
    </row>
    <row r="188" spans="1:10">
      <c r="A188">
        <v>154</v>
      </c>
      <c r="B188">
        <v>1196</v>
      </c>
      <c r="C188" t="s">
        <v>94</v>
      </c>
      <c r="D188" s="9" t="s">
        <v>95</v>
      </c>
      <c r="E188" t="s">
        <v>85</v>
      </c>
      <c r="F188" t="s">
        <v>46</v>
      </c>
      <c r="G188">
        <v>8.8000000000000007</v>
      </c>
      <c r="H188" s="10">
        <f>ROUND(G188,2)</f>
        <v>8.8000000000000007</v>
      </c>
      <c r="I188" t="s">
        <v>29</v>
      </c>
      <c r="J188">
        <f>G188+30</f>
        <v>38.799999999999997</v>
      </c>
    </row>
    <row r="189" spans="1:10">
      <c r="A189">
        <v>155</v>
      </c>
      <c r="B189">
        <v>1179</v>
      </c>
      <c r="C189" t="s">
        <v>57</v>
      </c>
      <c r="D189" s="9" t="s">
        <v>58</v>
      </c>
      <c r="E189" t="s">
        <v>59</v>
      </c>
      <c r="F189" t="s">
        <v>46</v>
      </c>
      <c r="G189">
        <v>7.9</v>
      </c>
      <c r="H189" s="10">
        <f>ROUND(SUM(G189+1.05),2)</f>
        <v>8.9499999999999993</v>
      </c>
      <c r="I189" t="s">
        <v>14</v>
      </c>
      <c r="J189">
        <f>G189+30</f>
        <v>37.9</v>
      </c>
    </row>
    <row r="190" spans="1:10">
      <c r="A190">
        <v>156</v>
      </c>
      <c r="B190">
        <v>1180</v>
      </c>
      <c r="C190" t="s">
        <v>60</v>
      </c>
      <c r="D190" s="9" t="s">
        <v>61</v>
      </c>
      <c r="E190" t="s">
        <v>59</v>
      </c>
      <c r="F190" t="s">
        <v>46</v>
      </c>
      <c r="G190">
        <v>7.9</v>
      </c>
      <c r="H190" s="10">
        <f>ROUND(SUM(G190+1.05),2)</f>
        <v>8.9499999999999993</v>
      </c>
      <c r="I190" t="s">
        <v>17</v>
      </c>
      <c r="J190">
        <f>G190+30</f>
        <v>37.9</v>
      </c>
    </row>
    <row r="191" spans="1:10">
      <c r="B191">
        <v>1181</v>
      </c>
      <c r="C191" t="s">
        <v>62</v>
      </c>
      <c r="D191" s="9" t="s">
        <v>63</v>
      </c>
      <c r="E191" t="s">
        <v>59</v>
      </c>
      <c r="F191" t="s">
        <v>46</v>
      </c>
      <c r="G191">
        <v>7.9</v>
      </c>
      <c r="H191" s="10">
        <f>ROUND(SUM(G191+0.52),2)</f>
        <v>8.42</v>
      </c>
      <c r="I191" t="s">
        <v>20</v>
      </c>
      <c r="J191">
        <f>G191+30</f>
        <v>37.9</v>
      </c>
    </row>
    <row r="192" spans="1:10">
      <c r="A192">
        <v>157</v>
      </c>
      <c r="B192">
        <v>1182</v>
      </c>
      <c r="C192" t="s">
        <v>64</v>
      </c>
      <c r="D192" s="9" t="s">
        <v>65</v>
      </c>
      <c r="E192" t="s">
        <v>59</v>
      </c>
      <c r="F192" t="s">
        <v>46</v>
      </c>
      <c r="G192">
        <v>7.9</v>
      </c>
      <c r="H192" s="10">
        <f>ROUND(SUM(G192+0.52),2)</f>
        <v>8.42</v>
      </c>
      <c r="I192" t="s">
        <v>23</v>
      </c>
      <c r="J192">
        <f>G192+30</f>
        <v>37.9</v>
      </c>
    </row>
    <row r="193" spans="1:10">
      <c r="A193">
        <v>158</v>
      </c>
      <c r="B193">
        <v>1183</v>
      </c>
      <c r="C193" t="s">
        <v>66</v>
      </c>
      <c r="D193" s="9" t="s">
        <v>67</v>
      </c>
      <c r="E193" t="s">
        <v>59</v>
      </c>
      <c r="F193" t="s">
        <v>46</v>
      </c>
      <c r="G193">
        <v>7.9</v>
      </c>
      <c r="H193" s="10">
        <f>ROUND(G193,2)</f>
        <v>7.9</v>
      </c>
      <c r="I193" t="s">
        <v>26</v>
      </c>
      <c r="J193">
        <f>G193+30</f>
        <v>37.9</v>
      </c>
    </row>
    <row r="194" spans="1:10">
      <c r="A194">
        <v>159</v>
      </c>
      <c r="B194">
        <v>1184</v>
      </c>
      <c r="C194" t="s">
        <v>68</v>
      </c>
      <c r="D194" s="9" t="s">
        <v>69</v>
      </c>
      <c r="E194" t="s">
        <v>59</v>
      </c>
      <c r="F194" t="s">
        <v>46</v>
      </c>
      <c r="G194">
        <v>7.9</v>
      </c>
      <c r="H194" s="10">
        <f>ROUND(G194,2)</f>
        <v>7.9</v>
      </c>
      <c r="I194" t="s">
        <v>29</v>
      </c>
      <c r="J194">
        <f>G194+30</f>
        <v>37.9</v>
      </c>
    </row>
    <row r="195" spans="1:10">
      <c r="A195">
        <v>160</v>
      </c>
      <c r="B195">
        <v>1185</v>
      </c>
      <c r="C195" t="s">
        <v>70</v>
      </c>
      <c r="D195" s="9" t="s">
        <v>71</v>
      </c>
      <c r="E195" t="s">
        <v>72</v>
      </c>
      <c r="F195" t="s">
        <v>46</v>
      </c>
      <c r="G195">
        <v>7.4</v>
      </c>
      <c r="H195" s="10">
        <f>ROUND(SUM(G195+1.05),2)</f>
        <v>8.4499999999999993</v>
      </c>
      <c r="I195" t="s">
        <v>14</v>
      </c>
      <c r="J195">
        <f>G195+30</f>
        <v>37.4</v>
      </c>
    </row>
    <row r="196" spans="1:10">
      <c r="A196">
        <v>161</v>
      </c>
      <c r="B196">
        <v>1186</v>
      </c>
      <c r="C196" t="s">
        <v>73</v>
      </c>
      <c r="D196" s="9" t="s">
        <v>74</v>
      </c>
      <c r="E196" t="s">
        <v>72</v>
      </c>
      <c r="F196" t="s">
        <v>46</v>
      </c>
      <c r="G196">
        <v>7.4</v>
      </c>
      <c r="H196" s="10">
        <f>ROUND(SUM(G196+1.05),2)</f>
        <v>8.4499999999999993</v>
      </c>
      <c r="I196" t="s">
        <v>17</v>
      </c>
      <c r="J196">
        <f>G196+30</f>
        <v>37.4</v>
      </c>
    </row>
    <row r="197" spans="1:10">
      <c r="A197">
        <v>162</v>
      </c>
      <c r="B197">
        <v>1187</v>
      </c>
      <c r="C197" t="s">
        <v>75</v>
      </c>
      <c r="D197" s="9" t="s">
        <v>76</v>
      </c>
      <c r="E197" t="s">
        <v>72</v>
      </c>
      <c r="F197" t="s">
        <v>46</v>
      </c>
      <c r="G197">
        <v>7.4</v>
      </c>
      <c r="H197" s="10">
        <f>ROUND(SUM(G197+0.52),2)</f>
        <v>7.92</v>
      </c>
      <c r="I197" t="s">
        <v>20</v>
      </c>
      <c r="J197">
        <f>G197+30</f>
        <v>37.4</v>
      </c>
    </row>
    <row r="198" spans="1:10">
      <c r="B198">
        <v>1188</v>
      </c>
      <c r="C198" t="s">
        <v>77</v>
      </c>
      <c r="D198" s="9" t="s">
        <v>78</v>
      </c>
      <c r="E198" t="s">
        <v>72</v>
      </c>
      <c r="F198" t="s">
        <v>46</v>
      </c>
      <c r="G198">
        <v>7.4</v>
      </c>
      <c r="H198" s="10">
        <f>ROUND(SUM(G198+0.52),2)</f>
        <v>7.92</v>
      </c>
      <c r="I198" t="s">
        <v>23</v>
      </c>
      <c r="J198">
        <f>G198+30</f>
        <v>37.4</v>
      </c>
    </row>
    <row r="199" spans="1:10">
      <c r="A199">
        <v>163</v>
      </c>
      <c r="B199">
        <v>1189</v>
      </c>
      <c r="C199" t="s">
        <v>79</v>
      </c>
      <c r="D199" s="9" t="s">
        <v>80</v>
      </c>
      <c r="E199" t="s">
        <v>72</v>
      </c>
      <c r="F199" t="s">
        <v>46</v>
      </c>
      <c r="G199">
        <v>7.4</v>
      </c>
      <c r="H199" s="10">
        <f>ROUND(G199,2)</f>
        <v>7.4</v>
      </c>
      <c r="I199" t="s">
        <v>26</v>
      </c>
      <c r="J199">
        <f>G199+30</f>
        <v>37.4</v>
      </c>
    </row>
    <row r="200" spans="1:10">
      <c r="A200">
        <v>164</v>
      </c>
      <c r="B200">
        <v>1190</v>
      </c>
      <c r="C200" t="s">
        <v>81</v>
      </c>
      <c r="D200" s="9" t="s">
        <v>82</v>
      </c>
      <c r="E200" t="s">
        <v>72</v>
      </c>
      <c r="F200" t="s">
        <v>46</v>
      </c>
      <c r="G200">
        <v>7.4</v>
      </c>
      <c r="H200" s="10">
        <f>ROUND(G200,2)</f>
        <v>7.4</v>
      </c>
      <c r="I200" t="s">
        <v>29</v>
      </c>
      <c r="J200">
        <f>G200+30</f>
        <v>37.4</v>
      </c>
    </row>
    <row r="201" spans="1:10">
      <c r="A201">
        <v>165</v>
      </c>
      <c r="B201">
        <v>1353</v>
      </c>
      <c r="C201" t="s">
        <v>438</v>
      </c>
      <c r="D201" s="9" t="s">
        <v>439</v>
      </c>
      <c r="E201" t="s">
        <v>440</v>
      </c>
      <c r="F201" t="s">
        <v>13</v>
      </c>
      <c r="G201">
        <v>10.4</v>
      </c>
      <c r="H201" s="10">
        <f>ROUND(SUM(G201+1.05),2)</f>
        <v>11.45</v>
      </c>
      <c r="I201" t="s">
        <v>14</v>
      </c>
      <c r="J201">
        <f>G201+26.5</f>
        <v>36.9</v>
      </c>
    </row>
    <row r="202" spans="1:10">
      <c r="A202">
        <v>166</v>
      </c>
      <c r="B202">
        <v>1354</v>
      </c>
      <c r="C202" t="s">
        <v>441</v>
      </c>
      <c r="D202" s="9" t="s">
        <v>442</v>
      </c>
      <c r="E202" t="s">
        <v>440</v>
      </c>
      <c r="F202" t="s">
        <v>13</v>
      </c>
      <c r="G202">
        <v>10.4</v>
      </c>
      <c r="H202" s="10">
        <f>ROUND(SUM(G202+1.05),2)</f>
        <v>11.45</v>
      </c>
      <c r="I202" t="s">
        <v>17</v>
      </c>
      <c r="J202">
        <f>G202+26.5</f>
        <v>36.9</v>
      </c>
    </row>
    <row r="203" spans="1:10">
      <c r="A203">
        <v>167</v>
      </c>
      <c r="B203">
        <v>1355</v>
      </c>
      <c r="C203" t="s">
        <v>443</v>
      </c>
      <c r="D203" s="9" t="s">
        <v>444</v>
      </c>
      <c r="E203" t="s">
        <v>440</v>
      </c>
      <c r="F203" t="s">
        <v>13</v>
      </c>
      <c r="G203">
        <v>10.4</v>
      </c>
      <c r="H203" s="10">
        <f>ROUND(SUM(G203+0.52),2)</f>
        <v>10.92</v>
      </c>
      <c r="I203" t="s">
        <v>20</v>
      </c>
      <c r="J203">
        <f>G203+26.5</f>
        <v>36.9</v>
      </c>
    </row>
    <row r="204" spans="1:10">
      <c r="A204">
        <v>168</v>
      </c>
      <c r="B204">
        <v>1356</v>
      </c>
      <c r="C204" t="s">
        <v>445</v>
      </c>
      <c r="D204" s="9" t="s">
        <v>446</v>
      </c>
      <c r="E204" t="s">
        <v>440</v>
      </c>
      <c r="F204" t="s">
        <v>13</v>
      </c>
      <c r="G204">
        <v>10.4</v>
      </c>
      <c r="H204" s="10">
        <f>ROUND(SUM(G204+0.52),2)</f>
        <v>10.92</v>
      </c>
      <c r="I204" t="s">
        <v>23</v>
      </c>
      <c r="J204">
        <f>G204+26.5</f>
        <v>36.9</v>
      </c>
    </row>
    <row r="205" spans="1:10">
      <c r="B205">
        <v>1357</v>
      </c>
      <c r="C205" t="s">
        <v>447</v>
      </c>
      <c r="D205" s="9" t="s">
        <v>448</v>
      </c>
      <c r="E205" t="s">
        <v>440</v>
      </c>
      <c r="F205" t="s">
        <v>13</v>
      </c>
      <c r="G205">
        <v>10.4</v>
      </c>
      <c r="H205" s="10">
        <f>ROUND(G205,2)</f>
        <v>10.4</v>
      </c>
      <c r="I205" t="s">
        <v>26</v>
      </c>
      <c r="J205">
        <f>G205+26.5</f>
        <v>36.9</v>
      </c>
    </row>
    <row r="206" spans="1:10">
      <c r="A206">
        <v>169</v>
      </c>
      <c r="B206">
        <v>1358</v>
      </c>
      <c r="C206" t="s">
        <v>449</v>
      </c>
      <c r="D206" s="9" t="s">
        <v>450</v>
      </c>
      <c r="E206" t="s">
        <v>440</v>
      </c>
      <c r="F206" t="s">
        <v>13</v>
      </c>
      <c r="G206">
        <v>10.4</v>
      </c>
      <c r="H206" s="10">
        <f>ROUND(G206,2)</f>
        <v>10.4</v>
      </c>
      <c r="I206" t="s">
        <v>29</v>
      </c>
      <c r="J206">
        <f>G206+26.5</f>
        <v>36.9</v>
      </c>
    </row>
    <row r="207" spans="1:10">
      <c r="A207">
        <v>170</v>
      </c>
      <c r="B207">
        <v>1167</v>
      </c>
      <c r="C207" t="s">
        <v>30</v>
      </c>
      <c r="D207" s="9" t="s">
        <v>31</v>
      </c>
      <c r="E207" t="s">
        <v>32</v>
      </c>
      <c r="F207" t="s">
        <v>13</v>
      </c>
      <c r="G207">
        <v>10.199999999999999</v>
      </c>
      <c r="H207" s="10">
        <f>ROUND(SUM(G207+1.05),2)</f>
        <v>11.25</v>
      </c>
      <c r="I207" t="s">
        <v>14</v>
      </c>
      <c r="J207">
        <f>G207+26.5</f>
        <v>36.700000000000003</v>
      </c>
    </row>
    <row r="208" spans="1:10">
      <c r="A208">
        <v>171</v>
      </c>
      <c r="B208">
        <v>1168</v>
      </c>
      <c r="C208" t="s">
        <v>33</v>
      </c>
      <c r="D208" s="9" t="s">
        <v>34</v>
      </c>
      <c r="E208" t="s">
        <v>32</v>
      </c>
      <c r="F208" t="s">
        <v>13</v>
      </c>
      <c r="G208">
        <v>10.199999999999999</v>
      </c>
      <c r="H208" s="10">
        <f>ROUND(SUM(G208+1.05),2)</f>
        <v>11.25</v>
      </c>
      <c r="I208" t="s">
        <v>17</v>
      </c>
      <c r="J208">
        <f>G208+26.5</f>
        <v>36.700000000000003</v>
      </c>
    </row>
    <row r="209" spans="1:10">
      <c r="A209">
        <v>172</v>
      </c>
      <c r="B209">
        <v>1169</v>
      </c>
      <c r="C209" t="s">
        <v>35</v>
      </c>
      <c r="D209" s="9" t="s">
        <v>36</v>
      </c>
      <c r="E209" t="s">
        <v>32</v>
      </c>
      <c r="F209" t="s">
        <v>13</v>
      </c>
      <c r="G209">
        <v>10.199999999999999</v>
      </c>
      <c r="H209" s="10">
        <f>ROUND(SUM(G209+0.52),2)</f>
        <v>10.72</v>
      </c>
      <c r="I209" t="s">
        <v>20</v>
      </c>
      <c r="J209">
        <f>G209+26.5</f>
        <v>36.700000000000003</v>
      </c>
    </row>
    <row r="210" spans="1:10">
      <c r="A210">
        <v>173</v>
      </c>
      <c r="B210">
        <v>1170</v>
      </c>
      <c r="C210" t="s">
        <v>37</v>
      </c>
      <c r="D210" s="9" t="s">
        <v>38</v>
      </c>
      <c r="E210" t="s">
        <v>32</v>
      </c>
      <c r="F210" t="s">
        <v>13</v>
      </c>
      <c r="G210">
        <v>10.199999999999999</v>
      </c>
      <c r="H210" s="10">
        <f>ROUND(SUM(G210+0.52),2)</f>
        <v>10.72</v>
      </c>
      <c r="I210" t="s">
        <v>23</v>
      </c>
      <c r="J210">
        <f>G210+26.5</f>
        <v>36.700000000000003</v>
      </c>
    </row>
    <row r="211" spans="1:10">
      <c r="A211">
        <v>174</v>
      </c>
      <c r="B211">
        <v>1171</v>
      </c>
      <c r="C211" t="s">
        <v>39</v>
      </c>
      <c r="D211" s="9" t="s">
        <v>40</v>
      </c>
      <c r="E211" t="s">
        <v>32</v>
      </c>
      <c r="F211" t="s">
        <v>13</v>
      </c>
      <c r="G211">
        <v>10.199999999999999</v>
      </c>
      <c r="H211" s="10">
        <f>ROUND(G211,2)</f>
        <v>10.199999999999999</v>
      </c>
      <c r="I211" t="s">
        <v>26</v>
      </c>
      <c r="J211">
        <f>G211+26.5</f>
        <v>36.700000000000003</v>
      </c>
    </row>
    <row r="212" spans="1:10">
      <c r="B212">
        <v>1172</v>
      </c>
      <c r="C212" t="s">
        <v>41</v>
      </c>
      <c r="D212" s="9" t="s">
        <v>42</v>
      </c>
      <c r="E212" t="s">
        <v>32</v>
      </c>
      <c r="F212" t="s">
        <v>13</v>
      </c>
      <c r="G212">
        <v>10.199999999999999</v>
      </c>
      <c r="H212" s="10">
        <f>ROUND(G212,2)</f>
        <v>10.199999999999999</v>
      </c>
      <c r="I212" t="s">
        <v>29</v>
      </c>
      <c r="J212">
        <f>G212+26.5</f>
        <v>36.700000000000003</v>
      </c>
    </row>
    <row r="213" spans="1:10">
      <c r="B213">
        <v>1359</v>
      </c>
      <c r="C213" t="s">
        <v>451</v>
      </c>
      <c r="D213" s="9" t="s">
        <v>452</v>
      </c>
      <c r="E213" t="s">
        <v>453</v>
      </c>
      <c r="F213" t="s">
        <v>13</v>
      </c>
      <c r="G213">
        <v>9.1999999999999993</v>
      </c>
      <c r="H213" s="10">
        <f>ROUND(SUM(G213+1.05),2)</f>
        <v>10.25</v>
      </c>
      <c r="I213" t="s">
        <v>14</v>
      </c>
      <c r="J213">
        <f>G213+26.5</f>
        <v>35.700000000000003</v>
      </c>
    </row>
    <row r="214" spans="1:10">
      <c r="A214">
        <v>175</v>
      </c>
      <c r="B214">
        <v>1360</v>
      </c>
      <c r="C214" t="s">
        <v>454</v>
      </c>
      <c r="D214" s="9" t="s">
        <v>455</v>
      </c>
      <c r="E214" t="s">
        <v>453</v>
      </c>
      <c r="F214" t="s">
        <v>13</v>
      </c>
      <c r="G214">
        <v>9.1999999999999993</v>
      </c>
      <c r="H214" s="10">
        <f>ROUND(SUM(G214+1.05),2)</f>
        <v>10.25</v>
      </c>
      <c r="I214" t="s">
        <v>17</v>
      </c>
      <c r="J214">
        <f>G214+26.5</f>
        <v>35.700000000000003</v>
      </c>
    </row>
    <row r="215" spans="1:10">
      <c r="A215">
        <v>176</v>
      </c>
      <c r="B215">
        <v>1361</v>
      </c>
      <c r="C215" t="s">
        <v>456</v>
      </c>
      <c r="D215" s="9" t="s">
        <v>457</v>
      </c>
      <c r="E215" t="s">
        <v>453</v>
      </c>
      <c r="F215" t="s">
        <v>13</v>
      </c>
      <c r="G215">
        <v>9.1999999999999993</v>
      </c>
      <c r="H215" s="10">
        <f>ROUND(SUM(G215+0.52),2)</f>
        <v>9.7200000000000006</v>
      </c>
      <c r="I215" t="s">
        <v>20</v>
      </c>
      <c r="J215">
        <f>G215+26.5</f>
        <v>35.700000000000003</v>
      </c>
    </row>
    <row r="216" spans="1:10">
      <c r="A216">
        <v>177</v>
      </c>
      <c r="B216">
        <v>1362</v>
      </c>
      <c r="C216" t="s">
        <v>458</v>
      </c>
      <c r="D216" s="9" t="s">
        <v>459</v>
      </c>
      <c r="E216" t="s">
        <v>453</v>
      </c>
      <c r="F216" t="s">
        <v>13</v>
      </c>
      <c r="G216">
        <v>9.1999999999999993</v>
      </c>
      <c r="H216" s="10">
        <f>ROUND(SUM(G216+0.52),2)</f>
        <v>9.7200000000000006</v>
      </c>
      <c r="I216" t="s">
        <v>23</v>
      </c>
      <c r="J216">
        <f>G216+26.5</f>
        <v>35.700000000000003</v>
      </c>
    </row>
    <row r="217" spans="1:10">
      <c r="A217">
        <v>178</v>
      </c>
      <c r="B217">
        <v>1363</v>
      </c>
      <c r="C217" t="s">
        <v>460</v>
      </c>
      <c r="D217" s="9" t="s">
        <v>461</v>
      </c>
      <c r="E217" t="s">
        <v>453</v>
      </c>
      <c r="F217" t="s">
        <v>13</v>
      </c>
      <c r="G217">
        <v>9.1999999999999993</v>
      </c>
      <c r="H217" s="10">
        <f>ROUND(G217,2)</f>
        <v>9.1999999999999993</v>
      </c>
      <c r="I217" t="s">
        <v>26</v>
      </c>
      <c r="J217">
        <f>G217+26.5</f>
        <v>35.700000000000003</v>
      </c>
    </row>
    <row r="218" spans="1:10">
      <c r="A218">
        <v>179</v>
      </c>
      <c r="B218">
        <v>1364</v>
      </c>
      <c r="C218" t="s">
        <v>462</v>
      </c>
      <c r="D218" s="9" t="s">
        <v>463</v>
      </c>
      <c r="E218" t="s">
        <v>453</v>
      </c>
      <c r="F218" t="s">
        <v>13</v>
      </c>
      <c r="G218">
        <v>9.1999999999999993</v>
      </c>
      <c r="H218" s="10">
        <f>ROUND(G218,2)</f>
        <v>9.1999999999999993</v>
      </c>
      <c r="I218" t="s">
        <v>29</v>
      </c>
      <c r="J218">
        <f>G218+26.5</f>
        <v>35.700000000000003</v>
      </c>
    </row>
    <row r="219" spans="1:10">
      <c r="A219">
        <v>180</v>
      </c>
      <c r="B219">
        <v>1161</v>
      </c>
      <c r="C219" t="s">
        <v>10</v>
      </c>
      <c r="D219" s="9" t="s">
        <v>11</v>
      </c>
      <c r="E219" t="s">
        <v>12</v>
      </c>
      <c r="F219" t="s">
        <v>13</v>
      </c>
      <c r="G219">
        <v>8.9</v>
      </c>
      <c r="H219" s="10">
        <f>ROUND(SUM(G219+1.05),2)</f>
        <v>9.9499999999999993</v>
      </c>
      <c r="I219" t="s">
        <v>14</v>
      </c>
      <c r="J219">
        <f>G219+26.5</f>
        <v>35.4</v>
      </c>
    </row>
    <row r="220" spans="1:10">
      <c r="B220">
        <v>1162</v>
      </c>
      <c r="C220" t="s">
        <v>15</v>
      </c>
      <c r="D220" s="9" t="s">
        <v>16</v>
      </c>
      <c r="E220" t="s">
        <v>12</v>
      </c>
      <c r="F220" t="s">
        <v>13</v>
      </c>
      <c r="G220">
        <v>8.9</v>
      </c>
      <c r="H220" s="10">
        <f>ROUND(SUM(G220+1.05),2)</f>
        <v>9.9499999999999993</v>
      </c>
      <c r="I220" t="s">
        <v>17</v>
      </c>
      <c r="J220">
        <f>G220+26.5</f>
        <v>35.4</v>
      </c>
    </row>
    <row r="221" spans="1:10">
      <c r="A221">
        <v>181</v>
      </c>
      <c r="B221">
        <v>1163</v>
      </c>
      <c r="C221" t="s">
        <v>18</v>
      </c>
      <c r="D221" s="9" t="s">
        <v>19</v>
      </c>
      <c r="E221" t="s">
        <v>12</v>
      </c>
      <c r="F221" t="s">
        <v>13</v>
      </c>
      <c r="G221">
        <v>8.9</v>
      </c>
      <c r="H221" s="10">
        <f>ROUND(SUM(G221+0.52),2)</f>
        <v>9.42</v>
      </c>
      <c r="I221" t="s">
        <v>20</v>
      </c>
      <c r="J221">
        <f>G221+26.5</f>
        <v>35.4</v>
      </c>
    </row>
    <row r="222" spans="1:10">
      <c r="A222">
        <v>182</v>
      </c>
      <c r="B222">
        <v>1164</v>
      </c>
      <c r="C222" t="s">
        <v>21</v>
      </c>
      <c r="D222" s="9" t="s">
        <v>22</v>
      </c>
      <c r="E222" t="s">
        <v>12</v>
      </c>
      <c r="F222" t="s">
        <v>13</v>
      </c>
      <c r="G222">
        <v>8.9</v>
      </c>
      <c r="H222" s="10">
        <f>ROUND(SUM(G222+0.52),2)</f>
        <v>9.42</v>
      </c>
      <c r="I222" t="s">
        <v>23</v>
      </c>
      <c r="J222">
        <f>G222+26.5</f>
        <v>35.4</v>
      </c>
    </row>
    <row r="223" spans="1:10">
      <c r="A223">
        <v>183</v>
      </c>
      <c r="B223">
        <v>1165</v>
      </c>
      <c r="C223" t="s">
        <v>24</v>
      </c>
      <c r="D223" s="9" t="s">
        <v>25</v>
      </c>
      <c r="E223" t="s">
        <v>12</v>
      </c>
      <c r="F223" t="s">
        <v>13</v>
      </c>
      <c r="G223">
        <v>8.9</v>
      </c>
      <c r="H223" s="10">
        <f>ROUND(G223,2)</f>
        <v>8.9</v>
      </c>
      <c r="I223" t="s">
        <v>26</v>
      </c>
      <c r="J223">
        <f>G223+26.5</f>
        <v>35.4</v>
      </c>
    </row>
    <row r="224" spans="1:10">
      <c r="A224">
        <v>184</v>
      </c>
      <c r="B224">
        <v>1166</v>
      </c>
      <c r="C224" t="s">
        <v>27</v>
      </c>
      <c r="D224" s="9" t="s">
        <v>28</v>
      </c>
      <c r="E224" t="s">
        <v>12</v>
      </c>
      <c r="F224" t="s">
        <v>13</v>
      </c>
      <c r="G224">
        <v>8.9</v>
      </c>
      <c r="H224" s="10">
        <f>ROUND(G224,2)</f>
        <v>8.9</v>
      </c>
      <c r="I224" t="s">
        <v>29</v>
      </c>
      <c r="J224">
        <f>G224+26.5</f>
        <v>35.4</v>
      </c>
    </row>
    <row r="225" spans="1:10">
      <c r="A225">
        <v>185</v>
      </c>
      <c r="B225">
        <v>1365</v>
      </c>
      <c r="C225" t="s">
        <v>464</v>
      </c>
      <c r="D225" s="9" t="s">
        <v>465</v>
      </c>
      <c r="E225" t="s">
        <v>466</v>
      </c>
      <c r="F225" t="s">
        <v>13</v>
      </c>
      <c r="G225">
        <v>8.1</v>
      </c>
      <c r="H225" s="10">
        <f>ROUND(SUM(G225+1.05),2)</f>
        <v>9.15</v>
      </c>
      <c r="I225" t="s">
        <v>14</v>
      </c>
      <c r="J225">
        <f>G225+26.5</f>
        <v>34.6</v>
      </c>
    </row>
    <row r="226" spans="1:10">
      <c r="A226">
        <v>186</v>
      </c>
      <c r="B226">
        <v>1366</v>
      </c>
      <c r="C226" t="s">
        <v>467</v>
      </c>
      <c r="D226" s="9" t="s">
        <v>468</v>
      </c>
      <c r="E226" t="s">
        <v>466</v>
      </c>
      <c r="F226" t="s">
        <v>13</v>
      </c>
      <c r="G226">
        <v>8.1</v>
      </c>
      <c r="H226" s="10">
        <f>ROUND(SUM(G226+1.05),2)</f>
        <v>9.15</v>
      </c>
      <c r="I226" t="s">
        <v>17</v>
      </c>
      <c r="J226">
        <f>G226+26.5</f>
        <v>34.6</v>
      </c>
    </row>
    <row r="227" spans="1:10">
      <c r="B227">
        <v>1367</v>
      </c>
      <c r="C227" t="s">
        <v>469</v>
      </c>
      <c r="D227" s="9" t="s">
        <v>470</v>
      </c>
      <c r="E227" t="s">
        <v>466</v>
      </c>
      <c r="F227" t="s">
        <v>13</v>
      </c>
      <c r="G227">
        <v>8.1</v>
      </c>
      <c r="H227" s="10">
        <f>ROUND(SUM(G227+0.52),2)</f>
        <v>8.6199999999999992</v>
      </c>
      <c r="I227" t="s">
        <v>20</v>
      </c>
      <c r="J227">
        <f>G227+26.5</f>
        <v>34.6</v>
      </c>
    </row>
    <row r="228" spans="1:10">
      <c r="A228">
        <v>187</v>
      </c>
      <c r="B228">
        <v>1368</v>
      </c>
      <c r="C228" t="s">
        <v>471</v>
      </c>
      <c r="D228" s="9" t="s">
        <v>472</v>
      </c>
      <c r="E228" t="s">
        <v>466</v>
      </c>
      <c r="F228" t="s">
        <v>13</v>
      </c>
      <c r="G228">
        <v>8.1</v>
      </c>
      <c r="H228" s="10">
        <f>ROUND(SUM(G228+0.52),2)</f>
        <v>8.6199999999999992</v>
      </c>
      <c r="I228" t="s">
        <v>23</v>
      </c>
      <c r="J228">
        <f>G228+26.5</f>
        <v>34.6</v>
      </c>
    </row>
    <row r="229" spans="1:10">
      <c r="A229">
        <v>188</v>
      </c>
      <c r="B229">
        <v>1369</v>
      </c>
      <c r="C229" t="s">
        <v>473</v>
      </c>
      <c r="D229" s="9" t="s">
        <v>474</v>
      </c>
      <c r="E229" t="s">
        <v>466</v>
      </c>
      <c r="F229" t="s">
        <v>13</v>
      </c>
      <c r="G229">
        <v>8.1</v>
      </c>
      <c r="H229" s="10">
        <f>ROUND(G229,2)</f>
        <v>8.1</v>
      </c>
      <c r="I229" t="s">
        <v>26</v>
      </c>
      <c r="J229">
        <f>G229+26.5</f>
        <v>34.6</v>
      </c>
    </row>
    <row r="230" spans="1:10">
      <c r="A230">
        <v>189</v>
      </c>
      <c r="B230">
        <v>1370</v>
      </c>
      <c r="C230" t="s">
        <v>475</v>
      </c>
      <c r="D230" s="9" t="s">
        <v>476</v>
      </c>
      <c r="E230" t="s">
        <v>466</v>
      </c>
      <c r="F230" t="s">
        <v>13</v>
      </c>
      <c r="G230">
        <v>8.1</v>
      </c>
      <c r="H230" s="10">
        <f>ROUND(G230,2)</f>
        <v>8.1</v>
      </c>
      <c r="I230" t="s">
        <v>29</v>
      </c>
      <c r="J230">
        <f>G230+26.5</f>
        <v>34.6</v>
      </c>
    </row>
    <row r="231" spans="1:10">
      <c r="A231">
        <v>190</v>
      </c>
      <c r="B231">
        <v>1371</v>
      </c>
      <c r="C231" t="s">
        <v>477</v>
      </c>
      <c r="D231" s="9" t="s">
        <v>478</v>
      </c>
      <c r="E231" t="s">
        <v>479</v>
      </c>
      <c r="F231" t="s">
        <v>13</v>
      </c>
      <c r="G231">
        <v>7.6</v>
      </c>
      <c r="H231" s="10">
        <f>ROUND(SUM(G231+1.05),2)</f>
        <v>8.65</v>
      </c>
      <c r="I231" t="s">
        <v>14</v>
      </c>
      <c r="J231">
        <f>G231+26.5</f>
        <v>34.1</v>
      </c>
    </row>
    <row r="232" spans="1:10">
      <c r="A232">
        <v>191</v>
      </c>
      <c r="B232">
        <v>1372</v>
      </c>
      <c r="C232" t="s">
        <v>480</v>
      </c>
      <c r="D232" s="9" t="s">
        <v>481</v>
      </c>
      <c r="E232" t="s">
        <v>479</v>
      </c>
      <c r="F232" t="s">
        <v>13</v>
      </c>
      <c r="G232">
        <v>7.6</v>
      </c>
      <c r="H232" s="10">
        <f>ROUND(SUM(G232+1.05),2)</f>
        <v>8.65</v>
      </c>
      <c r="I232" t="s">
        <v>17</v>
      </c>
      <c r="J232">
        <f>G232+26.5</f>
        <v>34.1</v>
      </c>
    </row>
    <row r="233" spans="1:10">
      <c r="A233">
        <v>192</v>
      </c>
      <c r="B233">
        <v>1373</v>
      </c>
      <c r="C233" t="s">
        <v>482</v>
      </c>
      <c r="D233" s="9" t="s">
        <v>483</v>
      </c>
      <c r="E233" t="s">
        <v>479</v>
      </c>
      <c r="F233" t="s">
        <v>13</v>
      </c>
      <c r="G233">
        <v>7.6</v>
      </c>
      <c r="H233" s="10">
        <f>ROUND(SUM(G233+0.52),2)</f>
        <v>8.1199999999999992</v>
      </c>
      <c r="I233" t="s">
        <v>20</v>
      </c>
      <c r="J233">
        <f>G233+26.5</f>
        <v>34.1</v>
      </c>
    </row>
    <row r="234" spans="1:10">
      <c r="B234">
        <v>1374</v>
      </c>
      <c r="C234" t="s">
        <v>484</v>
      </c>
      <c r="D234" s="9" t="s">
        <v>485</v>
      </c>
      <c r="E234" t="s">
        <v>479</v>
      </c>
      <c r="F234" t="s">
        <v>13</v>
      </c>
      <c r="G234">
        <v>7.6</v>
      </c>
      <c r="H234" s="10">
        <f>ROUND(SUM(G234+0.52),2)</f>
        <v>8.1199999999999992</v>
      </c>
      <c r="I234" t="s">
        <v>23</v>
      </c>
      <c r="J234">
        <f>G234+26.5</f>
        <v>34.1</v>
      </c>
    </row>
    <row r="235" spans="1:10">
      <c r="A235">
        <v>193</v>
      </c>
      <c r="B235">
        <v>1375</v>
      </c>
      <c r="C235" t="s">
        <v>486</v>
      </c>
      <c r="D235" s="9" t="s">
        <v>487</v>
      </c>
      <c r="E235" t="s">
        <v>479</v>
      </c>
      <c r="F235" t="s">
        <v>13</v>
      </c>
      <c r="G235">
        <v>7.6</v>
      </c>
      <c r="H235" s="10">
        <f>ROUND(G235,2)</f>
        <v>7.6</v>
      </c>
      <c r="I235" t="s">
        <v>26</v>
      </c>
      <c r="J235">
        <f>G235+26.5</f>
        <v>34.1</v>
      </c>
    </row>
    <row r="236" spans="1:10">
      <c r="A236">
        <v>194</v>
      </c>
      <c r="B236">
        <v>1376</v>
      </c>
      <c r="C236" t="s">
        <v>488</v>
      </c>
      <c r="D236" s="9" t="s">
        <v>489</v>
      </c>
      <c r="E236" t="s">
        <v>479</v>
      </c>
      <c r="F236" t="s">
        <v>13</v>
      </c>
      <c r="G236">
        <v>7.6</v>
      </c>
      <c r="H236" s="10">
        <f>ROUND(G236,2)</f>
        <v>7.6</v>
      </c>
      <c r="I236" t="s">
        <v>29</v>
      </c>
      <c r="J236">
        <f>G236+26.5</f>
        <v>34.1</v>
      </c>
    </row>
    <row r="237" spans="1:10">
      <c r="A237">
        <v>195</v>
      </c>
      <c r="D237" s="9"/>
      <c r="H237" s="10"/>
      <c r="J237">
        <f>G237+32</f>
        <v>32</v>
      </c>
    </row>
    <row r="238" spans="1:10">
      <c r="A238">
        <v>196</v>
      </c>
      <c r="D238" s="9"/>
      <c r="H238" s="10"/>
      <c r="J238">
        <f>G238+32</f>
        <v>32</v>
      </c>
    </row>
    <row r="239" spans="1:10">
      <c r="A239">
        <v>197</v>
      </c>
      <c r="D239" s="9"/>
      <c r="H239" s="10"/>
      <c r="J239">
        <f>G239+32</f>
        <v>32</v>
      </c>
    </row>
    <row r="240" spans="1:10">
      <c r="A240">
        <v>198</v>
      </c>
      <c r="D240" s="9"/>
      <c r="H240" s="10"/>
      <c r="J240">
        <f>G240+32</f>
        <v>32</v>
      </c>
    </row>
    <row r="241" spans="1:10">
      <c r="D241" s="9"/>
      <c r="H241" s="10"/>
      <c r="J241">
        <f>G241+32</f>
        <v>32</v>
      </c>
    </row>
    <row r="242" spans="1:10">
      <c r="A242">
        <v>199</v>
      </c>
      <c r="D242" s="9"/>
      <c r="H242" s="10"/>
      <c r="J242">
        <f>G242+32</f>
        <v>32</v>
      </c>
    </row>
    <row r="243" spans="1:10">
      <c r="A243">
        <v>200</v>
      </c>
      <c r="D243" s="9"/>
      <c r="H243" s="10"/>
      <c r="J243">
        <f>G243+30</f>
        <v>30</v>
      </c>
    </row>
    <row r="244" spans="1:10">
      <c r="A244">
        <v>201</v>
      </c>
      <c r="D244" s="9"/>
      <c r="H244" s="10"/>
      <c r="J244">
        <f>G244+30</f>
        <v>30</v>
      </c>
    </row>
    <row r="245" spans="1:10">
      <c r="A245">
        <v>202</v>
      </c>
      <c r="D245" s="9"/>
      <c r="H245" s="10"/>
      <c r="J245">
        <f>G245+30</f>
        <v>30</v>
      </c>
    </row>
    <row r="246" spans="1:10">
      <c r="A246">
        <v>203</v>
      </c>
      <c r="D246" s="9"/>
      <c r="H246" s="10"/>
      <c r="J246">
        <f>G246+30</f>
        <v>30</v>
      </c>
    </row>
    <row r="247" spans="1:10">
      <c r="A247">
        <v>204</v>
      </c>
      <c r="D247" s="9"/>
      <c r="H247" s="10"/>
      <c r="J247">
        <f>G247+30</f>
        <v>30</v>
      </c>
    </row>
    <row r="248" spans="1:10">
      <c r="D248" s="9"/>
      <c r="H248" s="10"/>
      <c r="J248">
        <f>G248+26.5</f>
        <v>26.5</v>
      </c>
    </row>
    <row r="249" spans="1:10">
      <c r="D249" s="9"/>
      <c r="H249" s="10"/>
      <c r="J249">
        <f>G249+26.5</f>
        <v>26.5</v>
      </c>
    </row>
    <row r="250" spans="1:10">
      <c r="A250">
        <v>205</v>
      </c>
      <c r="D250" s="9"/>
      <c r="H250" s="10"/>
      <c r="J250">
        <f>G250+26.5</f>
        <v>26.5</v>
      </c>
    </row>
    <row r="251" spans="1:10">
      <c r="A251">
        <v>206</v>
      </c>
      <c r="D251" s="9"/>
      <c r="H251" s="10"/>
      <c r="J251">
        <f>G251+26.5</f>
        <v>26.5</v>
      </c>
    </row>
    <row r="252" spans="1:10">
      <c r="A252">
        <v>207</v>
      </c>
      <c r="D252" s="9"/>
      <c r="H252" s="10"/>
      <c r="J252">
        <f>G252+26.5</f>
        <v>26.5</v>
      </c>
    </row>
    <row r="253" spans="1:10">
      <c r="A253">
        <v>208</v>
      </c>
      <c r="D253" s="9"/>
      <c r="H253" s="10"/>
    </row>
    <row r="254" spans="1:10">
      <c r="A254">
        <v>209</v>
      </c>
      <c r="D254" s="9"/>
      <c r="H254" s="10"/>
    </row>
    <row r="255" spans="1:10">
      <c r="A255">
        <v>210</v>
      </c>
      <c r="D255" s="9"/>
      <c r="H255" s="10"/>
    </row>
    <row r="256" spans="1:10">
      <c r="D256" s="9"/>
      <c r="H256" s="10"/>
    </row>
    <row r="257" spans="1:8">
      <c r="A257">
        <v>211</v>
      </c>
      <c r="D257" s="9"/>
      <c r="H257" s="10"/>
    </row>
    <row r="258" spans="1:8">
      <c r="A258">
        <v>212</v>
      </c>
      <c r="D258" s="9"/>
      <c r="H258" s="10"/>
    </row>
    <row r="259" spans="1:8">
      <c r="A259">
        <v>213</v>
      </c>
      <c r="D259" s="9"/>
      <c r="H259" s="10"/>
    </row>
    <row r="260" spans="1:8">
      <c r="A260">
        <v>214</v>
      </c>
      <c r="D260" s="9"/>
      <c r="H260" s="10"/>
    </row>
    <row r="261" spans="1:8">
      <c r="A261">
        <v>215</v>
      </c>
      <c r="D261" s="9"/>
      <c r="H261" s="10"/>
    </row>
    <row r="262" spans="1:8">
      <c r="A262">
        <v>216</v>
      </c>
      <c r="D262" s="9"/>
      <c r="H262" s="10"/>
    </row>
  </sheetData>
  <autoFilter ref="J3:J262">
    <sortState ref="B4:J262">
      <sortCondition descending="1" ref="J3:J262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CERN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ZAGANIDIS</dc:creator>
  <cp:lastModifiedBy>ZAGANIDIS</cp:lastModifiedBy>
  <dcterms:created xsi:type="dcterms:W3CDTF">2012-03-19T16:24:27Z</dcterms:created>
  <dcterms:modified xsi:type="dcterms:W3CDTF">2012-03-20T07:56:54Z</dcterms:modified>
</cp:coreProperties>
</file>