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195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8" i="1"/>
  <c r="F59"/>
  <c r="F60"/>
  <c r="F61"/>
  <c r="F62"/>
  <c r="F63"/>
  <c r="F64"/>
  <c r="F65"/>
  <c r="F66"/>
  <c r="F67"/>
  <c r="F68"/>
  <c r="F69"/>
  <c r="F70"/>
  <c r="F57"/>
  <c r="F7"/>
  <c r="F8"/>
  <c r="F10"/>
  <c r="F11"/>
  <c r="F12"/>
  <c r="F13"/>
  <c r="F14"/>
  <c r="F15"/>
  <c r="F16"/>
  <c r="F17"/>
  <c r="F18"/>
  <c r="F19"/>
  <c r="F20"/>
  <c r="F21"/>
  <c r="F22"/>
  <c r="F23"/>
  <c r="F24"/>
  <c r="F25"/>
  <c r="F9"/>
</calcChain>
</file>

<file path=xl/sharedStrings.xml><?xml version="1.0" encoding="utf-8"?>
<sst xmlns="http://schemas.openxmlformats.org/spreadsheetml/2006/main" count="15" uniqueCount="7">
  <si>
    <t>Pressure ADC</t>
  </si>
  <si>
    <t>WC</t>
  </si>
  <si>
    <t>[cm]</t>
  </si>
  <si>
    <t>mbar</t>
  </si>
  <si>
    <t>Vert axia</t>
  </si>
  <si>
    <t>[mbar]</t>
  </si>
  <si>
    <t>Abeera &amp; Ian 11 jan 2011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</si>
</sst>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5392156862745137E-2"/>
          <c:y val="2.0756869677004672E-2"/>
          <c:w val="0.67574146981627337"/>
          <c:h val="0.8517571910654026"/>
        </c:manualLayout>
      </c:layout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Sheet1!$C$7:$C$25</c:f>
              <c:numCache>
                <c:formatCode>General</c:formatCode>
                <c:ptCount val="19"/>
                <c:pt idx="0">
                  <c:v>-0.11</c:v>
                </c:pt>
                <c:pt idx="1">
                  <c:v>-0.33</c:v>
                </c:pt>
                <c:pt idx="2">
                  <c:v>1.7</c:v>
                </c:pt>
                <c:pt idx="3">
                  <c:v>5.42</c:v>
                </c:pt>
                <c:pt idx="4">
                  <c:v>5.3</c:v>
                </c:pt>
                <c:pt idx="5">
                  <c:v>10.16</c:v>
                </c:pt>
                <c:pt idx="6">
                  <c:v>12.82</c:v>
                </c:pt>
                <c:pt idx="7">
                  <c:v>15.42</c:v>
                </c:pt>
                <c:pt idx="8">
                  <c:v>18.260000000000002</c:v>
                </c:pt>
                <c:pt idx="9">
                  <c:v>24.05</c:v>
                </c:pt>
                <c:pt idx="10">
                  <c:v>28.5</c:v>
                </c:pt>
                <c:pt idx="11">
                  <c:v>33.78</c:v>
                </c:pt>
                <c:pt idx="12">
                  <c:v>20.34</c:v>
                </c:pt>
                <c:pt idx="13">
                  <c:v>16.84</c:v>
                </c:pt>
                <c:pt idx="14">
                  <c:v>13.78</c:v>
                </c:pt>
                <c:pt idx="15">
                  <c:v>9.0500000000000007</c:v>
                </c:pt>
                <c:pt idx="16">
                  <c:v>4.21</c:v>
                </c:pt>
                <c:pt idx="17">
                  <c:v>2.71</c:v>
                </c:pt>
                <c:pt idx="18">
                  <c:v>0</c:v>
                </c:pt>
              </c:numCache>
            </c:numRef>
          </c:xVal>
          <c:yVal>
            <c:numRef>
              <c:f>Sheet1!$E$7:$E$25</c:f>
              <c:numCache>
                <c:formatCode>General</c:formatCode>
                <c:ptCount val="19"/>
                <c:pt idx="0">
                  <c:v>45.3</c:v>
                </c:pt>
                <c:pt idx="1">
                  <c:v>45.4</c:v>
                </c:pt>
                <c:pt idx="2">
                  <c:v>44.4</c:v>
                </c:pt>
                <c:pt idx="3">
                  <c:v>42.4</c:v>
                </c:pt>
                <c:pt idx="4">
                  <c:v>42.5</c:v>
                </c:pt>
                <c:pt idx="5">
                  <c:v>39.9</c:v>
                </c:pt>
                <c:pt idx="6">
                  <c:v>38.6</c:v>
                </c:pt>
                <c:pt idx="7">
                  <c:v>37.200000000000003</c:v>
                </c:pt>
                <c:pt idx="8">
                  <c:v>35.700000000000003</c:v>
                </c:pt>
                <c:pt idx="9">
                  <c:v>32.6</c:v>
                </c:pt>
                <c:pt idx="10">
                  <c:v>30.4</c:v>
                </c:pt>
                <c:pt idx="11">
                  <c:v>27.7</c:v>
                </c:pt>
                <c:pt idx="12">
                  <c:v>34.700000000000003</c:v>
                </c:pt>
                <c:pt idx="13">
                  <c:v>36.6</c:v>
                </c:pt>
                <c:pt idx="14">
                  <c:v>38.200000000000003</c:v>
                </c:pt>
                <c:pt idx="15">
                  <c:v>40.5</c:v>
                </c:pt>
                <c:pt idx="16">
                  <c:v>43.2</c:v>
                </c:pt>
                <c:pt idx="17">
                  <c:v>44</c:v>
                </c:pt>
                <c:pt idx="18">
                  <c:v>45.3</c:v>
                </c:pt>
              </c:numCache>
            </c:numRef>
          </c:yVal>
          <c:smooth val="1"/>
        </c:ser>
        <c:axId val="46562304"/>
        <c:axId val="46569344"/>
      </c:scatterChart>
      <c:valAx>
        <c:axId val="46562304"/>
        <c:scaling>
          <c:orientation val="minMax"/>
        </c:scaling>
        <c:axPos val="b"/>
        <c:numFmt formatCode="General" sourceLinked="1"/>
        <c:tickLblPos val="nextTo"/>
        <c:crossAx val="46569344"/>
        <c:crosses val="autoZero"/>
        <c:crossBetween val="midCat"/>
      </c:valAx>
      <c:valAx>
        <c:axId val="46569344"/>
        <c:scaling>
          <c:orientation val="minMax"/>
          <c:min val="25"/>
        </c:scaling>
        <c:axPos val="l"/>
        <c:majorGridlines/>
        <c:numFmt formatCode="General" sourceLinked="1"/>
        <c:tickLblPos val="nextTo"/>
        <c:crossAx val="46562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WC(mbar) vs P(adc)</c:v>
          </c:tx>
          <c:trendline>
            <c:trendlineType val="linear"/>
            <c:dispRSqr val="1"/>
            <c:dispEq val="1"/>
            <c:trendlineLbl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WC= 1.0444P(adc) + 0.0234
R² = 0.9998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Sheet1!$C$7:$C$25</c:f>
              <c:numCache>
                <c:formatCode>General</c:formatCode>
                <c:ptCount val="19"/>
                <c:pt idx="0">
                  <c:v>-0.11</c:v>
                </c:pt>
                <c:pt idx="1">
                  <c:v>-0.33</c:v>
                </c:pt>
                <c:pt idx="2">
                  <c:v>1.7</c:v>
                </c:pt>
                <c:pt idx="3">
                  <c:v>5.42</c:v>
                </c:pt>
                <c:pt idx="4">
                  <c:v>5.3</c:v>
                </c:pt>
                <c:pt idx="5">
                  <c:v>10.16</c:v>
                </c:pt>
                <c:pt idx="6">
                  <c:v>12.82</c:v>
                </c:pt>
                <c:pt idx="7">
                  <c:v>15.42</c:v>
                </c:pt>
                <c:pt idx="8">
                  <c:v>18.260000000000002</c:v>
                </c:pt>
                <c:pt idx="9">
                  <c:v>24.05</c:v>
                </c:pt>
                <c:pt idx="10">
                  <c:v>28.5</c:v>
                </c:pt>
                <c:pt idx="11">
                  <c:v>33.78</c:v>
                </c:pt>
                <c:pt idx="12">
                  <c:v>20.34</c:v>
                </c:pt>
                <c:pt idx="13">
                  <c:v>16.84</c:v>
                </c:pt>
                <c:pt idx="14">
                  <c:v>13.78</c:v>
                </c:pt>
                <c:pt idx="15">
                  <c:v>9.0500000000000007</c:v>
                </c:pt>
                <c:pt idx="16">
                  <c:v>4.21</c:v>
                </c:pt>
                <c:pt idx="17">
                  <c:v>2.71</c:v>
                </c:pt>
                <c:pt idx="18">
                  <c:v>0</c:v>
                </c:pt>
              </c:numCache>
            </c:numRef>
          </c:xVal>
          <c:yVal>
            <c:numRef>
              <c:f>Sheet1!$F$7:$F$25</c:f>
              <c:numCache>
                <c:formatCode>General</c:formatCode>
                <c:ptCount val="19"/>
                <c:pt idx="0">
                  <c:v>0</c:v>
                </c:pt>
                <c:pt idx="1">
                  <c:v>-0.20000000000000284</c:v>
                </c:pt>
                <c:pt idx="2">
                  <c:v>1.7999999999999972</c:v>
                </c:pt>
                <c:pt idx="3">
                  <c:v>5.7999999999999972</c:v>
                </c:pt>
                <c:pt idx="4">
                  <c:v>5.5999999999999943</c:v>
                </c:pt>
                <c:pt idx="5">
                  <c:v>10.799999999999997</c:v>
                </c:pt>
                <c:pt idx="6">
                  <c:v>13.399999999999991</c:v>
                </c:pt>
                <c:pt idx="7">
                  <c:v>16.199999999999989</c:v>
                </c:pt>
                <c:pt idx="8">
                  <c:v>19.199999999999989</c:v>
                </c:pt>
                <c:pt idx="9">
                  <c:v>25.399999999999991</c:v>
                </c:pt>
                <c:pt idx="10">
                  <c:v>29.799999999999997</c:v>
                </c:pt>
                <c:pt idx="11">
                  <c:v>35.199999999999996</c:v>
                </c:pt>
                <c:pt idx="12">
                  <c:v>21.199999999999989</c:v>
                </c:pt>
                <c:pt idx="13">
                  <c:v>17.399999999999991</c:v>
                </c:pt>
                <c:pt idx="14">
                  <c:v>14.199999999999989</c:v>
                </c:pt>
                <c:pt idx="15">
                  <c:v>9.5999999999999943</c:v>
                </c:pt>
                <c:pt idx="16">
                  <c:v>4.1999999999999886</c:v>
                </c:pt>
                <c:pt idx="17">
                  <c:v>2.5999999999999943</c:v>
                </c:pt>
                <c:pt idx="18">
                  <c:v>0</c:v>
                </c:pt>
              </c:numCache>
            </c:numRef>
          </c:yVal>
          <c:smooth val="1"/>
        </c:ser>
        <c:axId val="53155712"/>
        <c:axId val="54195328"/>
      </c:scatterChart>
      <c:valAx>
        <c:axId val="53155712"/>
        <c:scaling>
          <c:orientation val="minMax"/>
        </c:scaling>
        <c:axPos val="b"/>
        <c:numFmt formatCode="General" sourceLinked="1"/>
        <c:tickLblPos val="nextTo"/>
        <c:crossAx val="54195328"/>
        <c:crosses val="autoZero"/>
        <c:crossBetween val="midCat"/>
      </c:valAx>
      <c:valAx>
        <c:axId val="54195328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531557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Sheet1!$C$57:$C$70</c:f>
              <c:numCache>
                <c:formatCode>General</c:formatCode>
                <c:ptCount val="14"/>
                <c:pt idx="0">
                  <c:v>-0.04</c:v>
                </c:pt>
                <c:pt idx="1">
                  <c:v>2.4500000000000002</c:v>
                </c:pt>
                <c:pt idx="2">
                  <c:v>6.32</c:v>
                </c:pt>
                <c:pt idx="3">
                  <c:v>14.99</c:v>
                </c:pt>
                <c:pt idx="4">
                  <c:v>17.45</c:v>
                </c:pt>
                <c:pt idx="5">
                  <c:v>24.05</c:v>
                </c:pt>
                <c:pt idx="6">
                  <c:v>29.32</c:v>
                </c:pt>
                <c:pt idx="7">
                  <c:v>32.17</c:v>
                </c:pt>
                <c:pt idx="8">
                  <c:v>36.479999999999997</c:v>
                </c:pt>
                <c:pt idx="9">
                  <c:v>40.549999999999997</c:v>
                </c:pt>
                <c:pt idx="10">
                  <c:v>30.44</c:v>
                </c:pt>
                <c:pt idx="11">
                  <c:v>24.33</c:v>
                </c:pt>
                <c:pt idx="12">
                  <c:v>9.07</c:v>
                </c:pt>
                <c:pt idx="13">
                  <c:v>0.16500000000000001</c:v>
                </c:pt>
              </c:numCache>
            </c:numRef>
          </c:xVal>
          <c:yVal>
            <c:numRef>
              <c:f>Sheet1!$F$57:$F$70</c:f>
              <c:numCache>
                <c:formatCode>General</c:formatCode>
                <c:ptCount val="14"/>
                <c:pt idx="0">
                  <c:v>0</c:v>
                </c:pt>
                <c:pt idx="1">
                  <c:v>2.5999999999999943</c:v>
                </c:pt>
                <c:pt idx="2">
                  <c:v>6.3999999999999915</c:v>
                </c:pt>
                <c:pt idx="3">
                  <c:v>14.200000000000003</c:v>
                </c:pt>
                <c:pt idx="4">
                  <c:v>17.799999999999997</c:v>
                </c:pt>
                <c:pt idx="5">
                  <c:v>24.200000000000003</c:v>
                </c:pt>
                <c:pt idx="6">
                  <c:v>29.5</c:v>
                </c:pt>
                <c:pt idx="7">
                  <c:v>32.4</c:v>
                </c:pt>
                <c:pt idx="8">
                  <c:v>36.599999999999994</c:v>
                </c:pt>
                <c:pt idx="9">
                  <c:v>40.599999999999994</c:v>
                </c:pt>
                <c:pt idx="10">
                  <c:v>30.599999999999994</c:v>
                </c:pt>
                <c:pt idx="11">
                  <c:v>24.299999999999997</c:v>
                </c:pt>
                <c:pt idx="12">
                  <c:v>9</c:v>
                </c:pt>
                <c:pt idx="13">
                  <c:v>0</c:v>
                </c:pt>
              </c:numCache>
            </c:numRef>
          </c:yVal>
          <c:smooth val="1"/>
        </c:ser>
        <c:axId val="57171968"/>
        <c:axId val="57175040"/>
      </c:scatterChart>
      <c:valAx>
        <c:axId val="57171968"/>
        <c:scaling>
          <c:orientation val="minMax"/>
        </c:scaling>
        <c:axPos val="b"/>
        <c:numFmt formatCode="General" sourceLinked="1"/>
        <c:tickLblPos val="nextTo"/>
        <c:crossAx val="57175040"/>
        <c:crosses val="autoZero"/>
        <c:crossBetween val="midCat"/>
      </c:valAx>
      <c:valAx>
        <c:axId val="57175040"/>
        <c:scaling>
          <c:orientation val="minMax"/>
        </c:scaling>
        <c:axPos val="l"/>
        <c:majorGridlines/>
        <c:numFmt formatCode="General" sourceLinked="1"/>
        <c:tickLblPos val="nextTo"/>
        <c:crossAx val="57171968"/>
        <c:crosses val="autoZero"/>
        <c:crossBetween val="midCat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3</xdr:row>
      <xdr:rowOff>9525</xdr:rowOff>
    </xdr:from>
    <xdr:to>
      <xdr:col>16</xdr:col>
      <xdr:colOff>161925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314324</xdr:colOff>
      <xdr:row>27</xdr:row>
      <xdr:rowOff>152399</xdr:rowOff>
    </xdr:from>
    <xdr:to>
      <xdr:col>16</xdr:col>
      <xdr:colOff>9525</xdr:colOff>
      <xdr:row>48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219074</xdr:colOff>
      <xdr:row>52</xdr:row>
      <xdr:rowOff>180975</xdr:rowOff>
    </xdr:from>
    <xdr:to>
      <xdr:col>16</xdr:col>
      <xdr:colOff>104775</xdr:colOff>
      <xdr:row>71</xdr:row>
      <xdr:rowOff>47626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228600</xdr:colOff>
      <xdr:row>69</xdr:row>
      <xdr:rowOff>161925</xdr:rowOff>
    </xdr:from>
    <xdr:ext cx="1066800" cy="264560"/>
    <xdr:sp macro="" textlink="">
      <xdr:nvSpPr>
        <xdr:cNvPr id="5" name="TextBox 4"/>
        <xdr:cNvSpPr txBox="1"/>
      </xdr:nvSpPr>
      <xdr:spPr>
        <a:xfrm>
          <a:off x="6934200" y="13306425"/>
          <a:ext cx="1066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0.03819</cdr:y>
    </cdr:from>
    <cdr:to>
      <cdr:x>0.175</cdr:x>
      <cdr:y>0.15278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4775"/>
          <a:ext cx="8001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Water  Col</a:t>
          </a:r>
        </a:p>
      </cdr:txBody>
    </cdr:sp>
  </cdr:relSizeAnchor>
  <cdr:relSizeAnchor xmlns:cdr="http://schemas.openxmlformats.org/drawingml/2006/chartDrawing">
    <cdr:from>
      <cdr:x>0.51103</cdr:x>
      <cdr:y>0.90816</cdr:y>
    </cdr:from>
    <cdr:to>
      <cdr:x>0.69301</cdr:x>
      <cdr:y>0.98724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47950" y="3390900"/>
          <a:ext cx="942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Pressure</a:t>
          </a:r>
          <a:r>
            <a:rPr lang="en-US" sz="1100" baseline="0"/>
            <a:t> ADC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0.50532</cdr:x>
      <cdr:y>0.91343</cdr:y>
    </cdr:from>
    <cdr:to>
      <cdr:x>0.82979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4625" y="2914649"/>
          <a:ext cx="17430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Pressure ADC</a:t>
          </a:r>
        </a:p>
      </cdr:txBody>
    </cdr:sp>
  </cdr:relSizeAnchor>
  <cdr:relSizeAnchor xmlns:cdr="http://schemas.openxmlformats.org/drawingml/2006/chartDrawing">
    <cdr:from>
      <cdr:x>0.00177</cdr:x>
      <cdr:y>0.14627</cdr:y>
    </cdr:from>
    <cdr:to>
      <cdr:x>0.23404</cdr:x>
      <cdr:y>0.26866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6" y="466725"/>
          <a:ext cx="12477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Water Col</a:t>
          </a:r>
        </a:p>
      </cdr:txBody>
    </cdr:sp>
  </cdr:relSizeAnchor>
  <cdr:relSizeAnchor xmlns:cdr="http://schemas.openxmlformats.org/drawingml/2006/chartDrawing">
    <cdr:from>
      <cdr:x>0.30674</cdr:x>
      <cdr:y>0</cdr:y>
    </cdr:from>
    <cdr:to>
      <cdr:x>0.6578</cdr:x>
      <cdr:y>0.07377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47826" y="0"/>
          <a:ext cx="1885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WC (mBar)    Vs.    Pressure(ADC)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70"/>
  <sheetViews>
    <sheetView tabSelected="1" topLeftCell="A31" zoomScaleNormal="100" workbookViewId="0">
      <selection activeCell="S71" sqref="S71"/>
    </sheetView>
  </sheetViews>
  <sheetFormatPr defaultRowHeight="15"/>
  <sheetData>
    <row r="2" spans="3:12">
      <c r="L2" t="s">
        <v>6</v>
      </c>
    </row>
    <row r="3" spans="3:12">
      <c r="F3" t="s">
        <v>4</v>
      </c>
    </row>
    <row r="4" spans="3:12">
      <c r="C4" t="s">
        <v>0</v>
      </c>
      <c r="E4" t="s">
        <v>1</v>
      </c>
      <c r="F4" t="s">
        <v>1</v>
      </c>
    </row>
    <row r="5" spans="3:12">
      <c r="C5" t="s">
        <v>3</v>
      </c>
      <c r="E5" t="s">
        <v>2</v>
      </c>
      <c r="F5" t="s">
        <v>5</v>
      </c>
    </row>
    <row r="7" spans="3:12">
      <c r="C7">
        <v>-0.11</v>
      </c>
      <c r="E7">
        <v>45.3</v>
      </c>
      <c r="F7">
        <f t="shared" ref="F7:F8" si="0">(45.3-E7)*2</f>
        <v>0</v>
      </c>
    </row>
    <row r="8" spans="3:12">
      <c r="C8">
        <v>-0.33</v>
      </c>
      <c r="E8">
        <v>45.4</v>
      </c>
      <c r="F8">
        <f t="shared" si="0"/>
        <v>-0.20000000000000284</v>
      </c>
    </row>
    <row r="9" spans="3:12">
      <c r="C9">
        <v>1.7</v>
      </c>
      <c r="E9">
        <v>44.4</v>
      </c>
      <c r="F9">
        <f>(45.3-E9)*2</f>
        <v>1.7999999999999972</v>
      </c>
    </row>
    <row r="10" spans="3:12">
      <c r="C10">
        <v>5.42</v>
      </c>
      <c r="E10">
        <v>42.4</v>
      </c>
      <c r="F10">
        <f t="shared" ref="F10:F25" si="1">(45.3-E10)*2</f>
        <v>5.7999999999999972</v>
      </c>
    </row>
    <row r="11" spans="3:12">
      <c r="C11">
        <v>5.3</v>
      </c>
      <c r="E11">
        <v>42.5</v>
      </c>
      <c r="F11">
        <f t="shared" si="1"/>
        <v>5.5999999999999943</v>
      </c>
    </row>
    <row r="12" spans="3:12">
      <c r="C12">
        <v>10.16</v>
      </c>
      <c r="E12">
        <v>39.9</v>
      </c>
      <c r="F12">
        <f t="shared" si="1"/>
        <v>10.799999999999997</v>
      </c>
    </row>
    <row r="13" spans="3:12">
      <c r="C13">
        <v>12.82</v>
      </c>
      <c r="E13">
        <v>38.6</v>
      </c>
      <c r="F13">
        <f t="shared" si="1"/>
        <v>13.399999999999991</v>
      </c>
    </row>
    <row r="14" spans="3:12">
      <c r="C14">
        <v>15.42</v>
      </c>
      <c r="E14">
        <v>37.200000000000003</v>
      </c>
      <c r="F14">
        <f t="shared" si="1"/>
        <v>16.199999999999989</v>
      </c>
    </row>
    <row r="15" spans="3:12">
      <c r="C15">
        <v>18.260000000000002</v>
      </c>
      <c r="E15">
        <v>35.700000000000003</v>
      </c>
      <c r="F15">
        <f t="shared" si="1"/>
        <v>19.199999999999989</v>
      </c>
    </row>
    <row r="16" spans="3:12">
      <c r="C16">
        <v>24.05</v>
      </c>
      <c r="E16">
        <v>32.6</v>
      </c>
      <c r="F16">
        <f t="shared" si="1"/>
        <v>25.399999999999991</v>
      </c>
    </row>
    <row r="17" spans="3:6">
      <c r="C17">
        <v>28.5</v>
      </c>
      <c r="E17">
        <v>30.4</v>
      </c>
      <c r="F17">
        <f t="shared" si="1"/>
        <v>29.799999999999997</v>
      </c>
    </row>
    <row r="18" spans="3:6">
      <c r="C18">
        <v>33.78</v>
      </c>
      <c r="E18">
        <v>27.7</v>
      </c>
      <c r="F18">
        <f t="shared" si="1"/>
        <v>35.199999999999996</v>
      </c>
    </row>
    <row r="19" spans="3:6">
      <c r="C19">
        <v>20.34</v>
      </c>
      <c r="E19">
        <v>34.700000000000003</v>
      </c>
      <c r="F19">
        <f t="shared" si="1"/>
        <v>21.199999999999989</v>
      </c>
    </row>
    <row r="20" spans="3:6">
      <c r="C20">
        <v>16.84</v>
      </c>
      <c r="E20">
        <v>36.6</v>
      </c>
      <c r="F20">
        <f t="shared" si="1"/>
        <v>17.399999999999991</v>
      </c>
    </row>
    <row r="21" spans="3:6">
      <c r="C21">
        <v>13.78</v>
      </c>
      <c r="E21">
        <v>38.200000000000003</v>
      </c>
      <c r="F21">
        <f t="shared" si="1"/>
        <v>14.199999999999989</v>
      </c>
    </row>
    <row r="22" spans="3:6">
      <c r="C22">
        <v>9.0500000000000007</v>
      </c>
      <c r="E22">
        <v>40.5</v>
      </c>
      <c r="F22">
        <f t="shared" si="1"/>
        <v>9.5999999999999943</v>
      </c>
    </row>
    <row r="23" spans="3:6">
      <c r="C23">
        <v>4.21</v>
      </c>
      <c r="E23">
        <v>43.2</v>
      </c>
      <c r="F23">
        <f t="shared" si="1"/>
        <v>4.1999999999999886</v>
      </c>
    </row>
    <row r="24" spans="3:6">
      <c r="C24">
        <v>2.71</v>
      </c>
      <c r="E24">
        <v>44</v>
      </c>
      <c r="F24">
        <f t="shared" si="1"/>
        <v>2.5999999999999943</v>
      </c>
    </row>
    <row r="25" spans="3:6">
      <c r="C25">
        <v>0</v>
      </c>
      <c r="E25">
        <v>45.3</v>
      </c>
      <c r="F25">
        <f t="shared" si="1"/>
        <v>0</v>
      </c>
    </row>
    <row r="53" spans="3:6">
      <c r="F53" t="s">
        <v>4</v>
      </c>
    </row>
    <row r="54" spans="3:6">
      <c r="C54" t="s">
        <v>0</v>
      </c>
      <c r="E54" t="s">
        <v>1</v>
      </c>
      <c r="F54" t="s">
        <v>1</v>
      </c>
    </row>
    <row r="55" spans="3:6">
      <c r="C55" t="s">
        <v>3</v>
      </c>
      <c r="E55" t="s">
        <v>2</v>
      </c>
      <c r="F55" t="s">
        <v>5</v>
      </c>
    </row>
    <row r="57" spans="3:6">
      <c r="C57">
        <v>-0.04</v>
      </c>
      <c r="E57">
        <v>45.4</v>
      </c>
      <c r="F57">
        <f>(45.4-E57)*2</f>
        <v>0</v>
      </c>
    </row>
    <row r="58" spans="3:6">
      <c r="C58">
        <v>2.4500000000000002</v>
      </c>
      <c r="E58">
        <v>44.1</v>
      </c>
      <c r="F58">
        <f t="shared" ref="F58:F70" si="2">(45.4-E58)*2</f>
        <v>2.5999999999999943</v>
      </c>
    </row>
    <row r="59" spans="3:6">
      <c r="C59">
        <v>6.32</v>
      </c>
      <c r="E59">
        <v>42.2</v>
      </c>
      <c r="F59">
        <f t="shared" si="2"/>
        <v>6.3999999999999915</v>
      </c>
    </row>
    <row r="60" spans="3:6">
      <c r="C60">
        <v>14.99</v>
      </c>
      <c r="E60">
        <v>38.299999999999997</v>
      </c>
      <c r="F60">
        <f t="shared" si="2"/>
        <v>14.200000000000003</v>
      </c>
    </row>
    <row r="61" spans="3:6">
      <c r="C61">
        <v>17.45</v>
      </c>
      <c r="E61">
        <v>36.5</v>
      </c>
      <c r="F61">
        <f t="shared" si="2"/>
        <v>17.799999999999997</v>
      </c>
    </row>
    <row r="62" spans="3:6">
      <c r="C62">
        <v>24.05</v>
      </c>
      <c r="E62">
        <v>33.299999999999997</v>
      </c>
      <c r="F62">
        <f t="shared" si="2"/>
        <v>24.200000000000003</v>
      </c>
    </row>
    <row r="63" spans="3:6">
      <c r="C63">
        <v>29.32</v>
      </c>
      <c r="E63">
        <v>30.65</v>
      </c>
      <c r="F63">
        <f t="shared" si="2"/>
        <v>29.5</v>
      </c>
    </row>
    <row r="64" spans="3:6">
      <c r="C64">
        <v>32.17</v>
      </c>
      <c r="E64">
        <v>29.2</v>
      </c>
      <c r="F64">
        <f t="shared" si="2"/>
        <v>32.4</v>
      </c>
    </row>
    <row r="65" spans="3:6">
      <c r="C65">
        <v>36.479999999999997</v>
      </c>
      <c r="E65">
        <v>27.1</v>
      </c>
      <c r="F65">
        <f t="shared" si="2"/>
        <v>36.599999999999994</v>
      </c>
    </row>
    <row r="66" spans="3:6">
      <c r="C66">
        <v>40.549999999999997</v>
      </c>
      <c r="E66">
        <v>25.1</v>
      </c>
      <c r="F66">
        <f t="shared" si="2"/>
        <v>40.599999999999994</v>
      </c>
    </row>
    <row r="67" spans="3:6">
      <c r="C67">
        <v>30.44</v>
      </c>
      <c r="E67">
        <v>30.1</v>
      </c>
      <c r="F67">
        <f t="shared" si="2"/>
        <v>30.599999999999994</v>
      </c>
    </row>
    <row r="68" spans="3:6">
      <c r="C68">
        <v>24.33</v>
      </c>
      <c r="E68">
        <v>33.25</v>
      </c>
      <c r="F68">
        <f t="shared" si="2"/>
        <v>24.299999999999997</v>
      </c>
    </row>
    <row r="69" spans="3:6">
      <c r="C69">
        <v>9.07</v>
      </c>
      <c r="E69">
        <v>40.9</v>
      </c>
      <c r="F69">
        <f t="shared" si="2"/>
        <v>9</v>
      </c>
    </row>
    <row r="70" spans="3:6">
      <c r="C70">
        <v>0.16500000000000001</v>
      </c>
      <c r="E70">
        <v>45.4</v>
      </c>
      <c r="F70">
        <f t="shared" si="2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2011-01-11T09:22:39Z</cp:lastPrinted>
  <dcterms:created xsi:type="dcterms:W3CDTF">2011-01-10T15:19:02Z</dcterms:created>
  <dcterms:modified xsi:type="dcterms:W3CDTF">2011-01-11T12:26:10Z</dcterms:modified>
</cp:coreProperties>
</file>