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10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ml.chartshap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6" windowWidth="9420" windowHeight="5508" firstSheet="3" activeTab="6"/>
  </bookViews>
  <sheets>
    <sheet name="cable-1" sheetId="1" r:id="rId1"/>
    <sheet name="cable-2" sheetId="2" r:id="rId2"/>
    <sheet name="ISR HV cables" sheetId="7" r:id="rId3"/>
    <sheet name="HV modules" sheetId="3" r:id="rId4"/>
    <sheet name="Gaps " sheetId="5" r:id="rId5"/>
    <sheet name="HV_scan_Kodel_gaps" sheetId="4" r:id="rId6"/>
    <sheet name="HV_scan_GT_gaps" sheetId="8" r:id="rId7"/>
    <sheet name="NPD-BARC-11" sheetId="6" r:id="rId8"/>
    <sheet name="FEBS" sheetId="9" r:id="rId9"/>
  </sheets>
  <calcPr calcId="125725"/>
</workbook>
</file>

<file path=xl/calcChain.xml><?xml version="1.0" encoding="utf-8"?>
<calcChain xmlns="http://schemas.openxmlformats.org/spreadsheetml/2006/main">
  <c r="D38" i="5"/>
  <c r="D37"/>
  <c r="D36"/>
  <c r="D27"/>
  <c r="D26"/>
  <c r="F27" s="1"/>
  <c r="D25"/>
  <c r="D24"/>
  <c r="F25" s="1"/>
  <c r="D6"/>
  <c r="D7"/>
  <c r="D8"/>
  <c r="D9"/>
  <c r="D5"/>
  <c r="F38" l="1"/>
  <c r="F37"/>
  <c r="F26"/>
</calcChain>
</file>

<file path=xl/comments1.xml><?xml version="1.0" encoding="utf-8"?>
<comments xmlns="http://schemas.openxmlformats.org/spreadsheetml/2006/main">
  <authors>
    <author>ZAGANIDIS</author>
  </authors>
  <commentList>
    <comment ref="O12" authorId="0">
      <text>
        <r>
          <rPr>
            <b/>
            <sz val="8"/>
            <color indexed="81"/>
            <rFont val="Tahoma"/>
            <charset val="1"/>
          </rPr>
          <t>tripped at 15KV without load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Q12" authorId="0">
      <text>
        <r>
          <rPr>
            <b/>
            <sz val="8"/>
            <color indexed="81"/>
            <rFont val="Tahoma"/>
            <charset val="1"/>
          </rPr>
          <t>tripped at 15KV without load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L14" authorId="0">
      <text>
        <r>
          <rPr>
            <b/>
            <sz val="8"/>
            <color indexed="81"/>
            <rFont val="Tahoma"/>
            <charset val="1"/>
          </rPr>
          <t xml:space="preserve">triped </t>
        </r>
        <r>
          <rPr>
            <sz val="8"/>
            <color indexed="81"/>
            <rFont val="Tahoma"/>
            <charset val="1"/>
          </rPr>
          <t xml:space="preserve">
 at 15KV  without load</t>
        </r>
      </text>
    </comment>
    <comment ref="H18" authorId="0">
      <text>
        <r>
          <rPr>
            <b/>
            <sz val="8"/>
            <color indexed="81"/>
            <rFont val="Tahoma"/>
            <charset val="1"/>
          </rPr>
          <t>Ch triped at 15 KV without load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J18" authorId="0">
      <text>
        <r>
          <rPr>
            <b/>
            <sz val="8"/>
            <color indexed="81"/>
            <rFont val="Tahoma"/>
            <family val="2"/>
          </rPr>
          <t>Trips at 15KV (without load)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W18" authorId="0">
      <text>
        <r>
          <rPr>
            <b/>
            <sz val="8"/>
            <color indexed="81"/>
            <rFont val="Tahoma"/>
            <family val="2"/>
          </rPr>
          <t xml:space="preserve">ZAGANIDIS:
at 15KV without loasd:
1-9-1 </t>
        </r>
        <r>
          <rPr>
            <sz val="8"/>
            <color indexed="81"/>
            <rFont val="Tahoma"/>
            <family val="2"/>
          </rPr>
          <t xml:space="preserve">
1-9-2  </t>
        </r>
      </text>
    </comment>
  </commentList>
</comments>
</file>

<file path=xl/comments2.xml><?xml version="1.0" encoding="utf-8"?>
<comments xmlns="http://schemas.openxmlformats.org/spreadsheetml/2006/main">
  <authors>
    <author>ZAGANIDIS</author>
  </authors>
  <commentList>
    <comment ref="B21" authorId="0">
      <text>
        <r>
          <rPr>
            <b/>
            <sz val="8"/>
            <color indexed="81"/>
            <rFont val="Tahoma"/>
            <family val="2"/>
          </rPr>
          <t>15KV without load:
2-1-1 trips
2-1-2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ZAGANIDIS</author>
  </authors>
  <commentList>
    <comment ref="Q4" authorId="0">
      <text>
        <r>
          <rPr>
            <b/>
            <sz val="8"/>
            <color indexed="81"/>
            <rFont val="Tahoma"/>
            <family val="2"/>
          </rPr>
          <t>load OK
15KV sparks ( 1psark/30 min)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6" authorId="0">
      <text>
        <r>
          <rPr>
            <sz val="8"/>
            <color indexed="81"/>
            <rFont val="Tahoma"/>
            <charset val="1"/>
          </rPr>
          <t>15KV test:
Big descharge at 15KV</t>
        </r>
      </text>
    </comment>
  </commentList>
</comments>
</file>

<file path=xl/comments4.xml><?xml version="1.0" encoding="utf-8"?>
<comments xmlns="http://schemas.openxmlformats.org/spreadsheetml/2006/main">
  <authors>
    <author>ZAGANIDIS</author>
  </authors>
  <commentList>
    <comment ref="D38" authorId="0">
      <text>
        <r>
          <rPr>
            <sz val="11"/>
            <color indexed="81"/>
            <rFont val="Calibri"/>
            <family val="2"/>
            <scheme val="minor"/>
          </rPr>
          <t>Imon fluctuates 
0.18  -- 0.21</t>
        </r>
      </text>
    </comment>
    <comment ref="D39" authorId="0">
      <text>
        <r>
          <rPr>
            <sz val="11"/>
            <color indexed="81"/>
            <rFont val="Calibri"/>
            <family val="2"/>
            <scheme val="minor"/>
          </rPr>
          <t xml:space="preserve">Imon fluctuates 
0.20  -- 0.23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40" authorId="0">
      <text>
        <r>
          <rPr>
            <sz val="11"/>
            <color indexed="81"/>
            <rFont val="Calibri"/>
            <family val="2"/>
            <scheme val="minor"/>
          </rPr>
          <t xml:space="preserve">Imon fluctuates 
0.22  -- 0.26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41" authorId="0">
      <text>
        <r>
          <rPr>
            <sz val="11"/>
            <color indexed="81"/>
            <rFont val="Calibri"/>
            <family val="2"/>
            <scheme val="minor"/>
          </rPr>
          <t xml:space="preserve">Imon fluctuates 
0.25  -- 0.30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42" authorId="0">
      <text>
        <r>
          <rPr>
            <sz val="11"/>
            <color indexed="81"/>
            <rFont val="Calibri"/>
            <family val="2"/>
            <scheme val="minor"/>
          </rPr>
          <t xml:space="preserve">Imon fluctuates 
0.27  -- 0.31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43" authorId="0">
      <text>
        <r>
          <rPr>
            <sz val="11"/>
            <color indexed="81"/>
            <rFont val="Calibri"/>
            <family val="2"/>
            <scheme val="minor"/>
          </rPr>
          <t>Imon fluctuates 
0.30  -- 0.34
decharges?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4" authorId="0">
      <text>
        <r>
          <rPr>
            <sz val="11"/>
            <color indexed="81"/>
            <rFont val="Calibri"/>
            <family val="2"/>
            <scheme val="minor"/>
          </rPr>
          <t>Imon fluctuates time to time 
0.17-0.22
decharges?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5" authorId="0">
      <text>
        <r>
          <rPr>
            <sz val="11"/>
            <color indexed="81"/>
            <rFont val="Calibri"/>
            <family val="2"/>
            <scheme val="minor"/>
          </rPr>
          <t>Imon fluctuates  
0.19-0.22
decharges?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0" authorId="0">
      <text>
        <r>
          <rPr>
            <sz val="11"/>
            <color indexed="81"/>
            <rFont val="Calibri"/>
            <family val="2"/>
            <scheme val="minor"/>
          </rPr>
          <t>Imon fluctuates 
0.14  -- 0.17</t>
        </r>
      </text>
    </comment>
    <comment ref="D71" authorId="0">
      <text>
        <r>
          <rPr>
            <sz val="11"/>
            <color indexed="81"/>
            <rFont val="Calibri"/>
            <family val="2"/>
            <scheme val="minor"/>
          </rPr>
          <t>Imon fluctuates 
0.17  -- 0.21</t>
        </r>
      </text>
    </comment>
    <comment ref="D72" authorId="0">
      <text>
        <r>
          <rPr>
            <sz val="11"/>
            <color indexed="81"/>
            <rFont val="Calibri"/>
            <family val="2"/>
            <scheme val="minor"/>
          </rPr>
          <t>Imon fluctuates 
0.18  -- 0.21</t>
        </r>
      </text>
    </comment>
    <comment ref="D73" authorId="0">
      <text>
        <r>
          <rPr>
            <sz val="11"/>
            <color indexed="81"/>
            <rFont val="Calibri"/>
            <family val="2"/>
            <scheme val="minor"/>
          </rPr>
          <t>Imon fluctuates 
0.22  -- 0.26</t>
        </r>
      </text>
    </comment>
    <comment ref="D74" authorId="0">
      <text>
        <r>
          <rPr>
            <sz val="11"/>
            <color indexed="81"/>
            <rFont val="Calibri"/>
            <family val="2"/>
            <scheme val="minor"/>
          </rPr>
          <t>Imon fluctuates 
0.27  -- 0.31</t>
        </r>
      </text>
    </comment>
    <comment ref="D75" authorId="0">
      <text>
        <r>
          <rPr>
            <sz val="11"/>
            <color indexed="81"/>
            <rFont val="Calibri"/>
            <family val="2"/>
            <scheme val="minor"/>
          </rPr>
          <t>Imon fluctuates 
0.28  -- 0.35</t>
        </r>
      </text>
    </comment>
    <comment ref="H76" authorId="0">
      <text>
        <r>
          <rPr>
            <sz val="11"/>
            <color indexed="81"/>
            <rFont val="Calibri"/>
            <family val="2"/>
            <scheme val="minor"/>
          </rPr>
          <t>Imon fluctuates 
0.14  -- 0.17</t>
        </r>
      </text>
    </comment>
    <comment ref="H77" authorId="0">
      <text>
        <r>
          <rPr>
            <sz val="11"/>
            <color indexed="81"/>
            <rFont val="Calibri"/>
            <family val="2"/>
            <scheme val="minor"/>
          </rPr>
          <t>Imon fluctuates 
0.16  -- 0.20</t>
        </r>
      </text>
    </comment>
  </commentList>
</comments>
</file>

<file path=xl/sharedStrings.xml><?xml version="1.0" encoding="utf-8"?>
<sst xmlns="http://schemas.openxmlformats.org/spreadsheetml/2006/main" count="562" uniqueCount="254">
  <si>
    <t>fluctuates</t>
  </si>
  <si>
    <t>CABLE 2 (with blue label)</t>
  </si>
  <si>
    <t>CABLE-1 (without blue label)</t>
  </si>
  <si>
    <t>CABLE-1-4-2</t>
  </si>
  <si>
    <t>CABLE-1 - 9-</t>
  </si>
  <si>
    <t>Fluct.</t>
  </si>
  <si>
    <t>fluct.</t>
  </si>
  <si>
    <t>Cable-2-1</t>
  </si>
  <si>
    <t xml:space="preserve">Module    1910029 </t>
  </si>
  <si>
    <t>ch 0</t>
  </si>
  <si>
    <t>ch 1</t>
  </si>
  <si>
    <t>ch 2</t>
  </si>
  <si>
    <t>ch 3</t>
  </si>
  <si>
    <t xml:space="preserve">ch 4 </t>
  </si>
  <si>
    <t>ch 5</t>
  </si>
  <si>
    <t>Module    1910023</t>
  </si>
  <si>
    <t xml:space="preserve">Module    1910010 </t>
  </si>
  <si>
    <t>Module    1910015</t>
  </si>
  <si>
    <t>cables :</t>
  </si>
  <si>
    <t>Cable-2-7-1</t>
  </si>
  <si>
    <t>Cable-2-7-2</t>
  </si>
  <si>
    <t>Cable-2-8-1</t>
  </si>
  <si>
    <t>Cable-2-8-2</t>
  </si>
  <si>
    <t>Cable-2-9-1</t>
  </si>
  <si>
    <t>Cable-2-9-2</t>
  </si>
  <si>
    <t>Module    1910008</t>
  </si>
  <si>
    <t>7bis</t>
  </si>
  <si>
    <t>11bs</t>
  </si>
  <si>
    <t>12bis</t>
  </si>
  <si>
    <t>17bis</t>
  </si>
  <si>
    <t>18bis</t>
  </si>
  <si>
    <t>9bis</t>
  </si>
  <si>
    <t>8bis</t>
  </si>
  <si>
    <t>RE4_R3_B02</t>
  </si>
  <si>
    <t>Time</t>
  </si>
  <si>
    <t>Ch0</t>
  </si>
  <si>
    <t>ch1</t>
  </si>
  <si>
    <t>HV11-shortcable_1_B</t>
  </si>
  <si>
    <t>Ch2</t>
  </si>
  <si>
    <t>RE4_R3_TW03</t>
  </si>
  <si>
    <t>RE4_R3_TN02</t>
  </si>
  <si>
    <t>HV3-shortcable_2_B</t>
  </si>
  <si>
    <t>HV3-shortcable_2_T</t>
  </si>
  <si>
    <t>A1526N-1910019</t>
  </si>
  <si>
    <t>HV0SET</t>
  </si>
  <si>
    <t>Hvmon</t>
  </si>
  <si>
    <r>
      <t xml:space="preserve">0.08 </t>
    </r>
    <r>
      <rPr>
        <sz val="11"/>
        <color theme="1"/>
        <rFont val="Symbol"/>
        <family val="1"/>
        <charset val="2"/>
      </rPr>
      <t>®</t>
    </r>
    <r>
      <rPr>
        <sz val="11"/>
        <color theme="1"/>
        <rFont val="Calibri"/>
        <family val="2"/>
      </rPr>
      <t xml:space="preserve"> 0.06 (at 22.26 h)</t>
    </r>
  </si>
  <si>
    <t>gas channel # 5 connected</t>
  </si>
  <si>
    <t>at 2105 h (22 Oct 2010)</t>
  </si>
  <si>
    <t>0915 (23 Oct., 2010)</t>
  </si>
  <si>
    <r>
      <t>0.76 (</t>
    </r>
    <r>
      <rPr>
        <sz val="11"/>
        <color rgb="FFFF0000"/>
        <rFont val="Calibri"/>
        <family val="2"/>
        <scheme val="minor"/>
      </rPr>
      <t>TRIPPED</t>
    </r>
    <r>
      <rPr>
        <sz val="11"/>
        <color theme="1"/>
        <rFont val="Calibri"/>
        <family val="2"/>
        <scheme val="minor"/>
      </rPr>
      <t>)</t>
    </r>
  </si>
  <si>
    <t>No gas flow at all in ch # 7</t>
  </si>
  <si>
    <t xml:space="preserve">even after the gas flow </t>
  </si>
  <si>
    <t>was rectified by Roberto</t>
  </si>
  <si>
    <t>at 1900 h on 22 Oct. 2010</t>
  </si>
  <si>
    <t>0.01 / 107 V</t>
  </si>
  <si>
    <t>0.07 / 1000 V</t>
  </si>
  <si>
    <t>0.13 / 2000 V</t>
  </si>
  <si>
    <t>0.19 / 3001 V</t>
  </si>
  <si>
    <t>0.25 / 4002 V</t>
  </si>
  <si>
    <t>0.32 / 5001 V</t>
  </si>
  <si>
    <t>0.38 / 6002 V</t>
  </si>
  <si>
    <t>0.44 / 7001 V</t>
  </si>
  <si>
    <t>0.48 / 7500 V</t>
  </si>
  <si>
    <t>0.52 / 8001 V</t>
  </si>
  <si>
    <t>ramped again and tripped</t>
  </si>
  <si>
    <t>0.57 / 8501 V</t>
  </si>
  <si>
    <t>again at 7 kV</t>
  </si>
  <si>
    <t>0.63 / 9000 V</t>
  </si>
  <si>
    <t>0.64 / 9101 V</t>
  </si>
  <si>
    <t>flow kept at 2 lph</t>
  </si>
  <si>
    <t>0.65 / 9201 V</t>
  </si>
  <si>
    <t>to narrow gap which was</t>
  </si>
  <si>
    <t>earlier connected</t>
  </si>
  <si>
    <t>to bottom gap</t>
  </si>
  <si>
    <t>0.66 / 9300 V</t>
  </si>
  <si>
    <t>0.68 / 9400 V</t>
  </si>
  <si>
    <r>
      <rPr>
        <sz val="11"/>
        <color theme="1"/>
        <rFont val="Symbol"/>
        <family val="1"/>
        <charset val="2"/>
      </rPr>
      <t>®</t>
    </r>
    <r>
      <rPr>
        <sz val="11"/>
        <color theme="1"/>
        <rFont val="Calibri"/>
        <family val="2"/>
      </rPr>
      <t xml:space="preserve"> 0.66 / 9400 V</t>
    </r>
  </si>
  <si>
    <t xml:space="preserve">at 10:08 h </t>
  </si>
  <si>
    <t>on 24 oct. 2010</t>
  </si>
  <si>
    <r>
      <t xml:space="preserve">0.31 </t>
    </r>
    <r>
      <rPr>
        <sz val="11"/>
        <color theme="1"/>
        <rFont val="Symbol"/>
        <family val="1"/>
        <charset val="2"/>
      </rPr>
      <t>®</t>
    </r>
    <r>
      <rPr>
        <sz val="11"/>
        <color theme="1"/>
        <rFont val="Calibri"/>
        <family val="2"/>
      </rPr>
      <t xml:space="preserve"> 0.27 at 9:30 </t>
    </r>
  </si>
  <si>
    <t>on 22 Oct. 2010</t>
  </si>
  <si>
    <t>4.2% Iso</t>
  </si>
  <si>
    <t>0.3 SF6</t>
  </si>
  <si>
    <t xml:space="preserve">95.5 freon  </t>
  </si>
  <si>
    <t>Gas</t>
  </si>
  <si>
    <t>1cm =1 mb</t>
  </si>
  <si>
    <t xml:space="preserve">column1 </t>
  </si>
  <si>
    <t xml:space="preserve">column 2 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</si>
  <si>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P</t>
    </r>
  </si>
  <si>
    <r>
      <t>P - P</t>
    </r>
    <r>
      <rPr>
        <vertAlign val="subscript"/>
        <sz val="11"/>
        <color theme="1"/>
        <rFont val="Calibri"/>
        <family val="2"/>
        <scheme val="minor"/>
      </rPr>
      <t>atm</t>
    </r>
  </si>
  <si>
    <t xml:space="preserve">Spacers </t>
  </si>
  <si>
    <t>Kodel-cms-RE4/3-BO2</t>
  </si>
  <si>
    <t>for all spacers : 0,0</t>
  </si>
  <si>
    <t xml:space="preserve">For middle </t>
  </si>
  <si>
    <t>Kodel-cms-RE4/3-TWO2</t>
  </si>
  <si>
    <t>while leak test at 20mb cracking sound was heard</t>
  </si>
  <si>
    <t>Kodel-cms-RE4/3-TWO3</t>
  </si>
  <si>
    <t xml:space="preserve">spacers </t>
  </si>
  <si>
    <t>for all middle all 1,1</t>
  </si>
  <si>
    <t>Kodel-cms-RE4/3-TN02</t>
  </si>
  <si>
    <t>114 x (0,0)</t>
  </si>
  <si>
    <t>middle</t>
  </si>
  <si>
    <t>10 x (1,1)</t>
  </si>
  <si>
    <t>®</t>
  </si>
  <si>
    <t>Kodel-cms-RE4/3-TW01</t>
  </si>
  <si>
    <t>Leak test at 20mb</t>
  </si>
  <si>
    <t>Leak test at 10mb</t>
  </si>
  <si>
    <t>Leak test not done</t>
  </si>
  <si>
    <t>44 x(0,0) + 1 x(1,1)</t>
  </si>
  <si>
    <t xml:space="preserve">Middle </t>
  </si>
  <si>
    <t>8 x (1,1)</t>
  </si>
  <si>
    <t>SN : NPD-BARC-11</t>
  </si>
  <si>
    <t xml:space="preserve">Top </t>
  </si>
  <si>
    <t>gas channel : 5</t>
  </si>
  <si>
    <t xml:space="preserve">Bottom </t>
  </si>
  <si>
    <t>gas channel :1</t>
  </si>
  <si>
    <t xml:space="preserve">Gaps : </t>
  </si>
  <si>
    <t xml:space="preserve">Gas flow </t>
  </si>
  <si>
    <t>4l/h</t>
  </si>
  <si>
    <t xml:space="preserve">T </t>
  </si>
  <si>
    <t>H20</t>
  </si>
  <si>
    <t>P</t>
  </si>
  <si>
    <t>cm</t>
  </si>
  <si>
    <t>mb</t>
  </si>
  <si>
    <r>
      <t>P - P</t>
    </r>
    <r>
      <rPr>
        <vertAlign val="subscript"/>
        <sz val="11"/>
        <color theme="1"/>
        <rFont val="Calibri"/>
        <family val="2"/>
        <scheme val="minor"/>
      </rPr>
      <t xml:space="preserve">atm 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</si>
  <si>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P   (mb)</t>
    </r>
  </si>
  <si>
    <t>957.64  mb</t>
  </si>
  <si>
    <t>KODEL-CMS-RE4-R3-B02</t>
  </si>
  <si>
    <t>KODEL-CMS-RE4-R3-TN02</t>
  </si>
  <si>
    <t>KODEL-CMS-RE4-R3-TW03</t>
  </si>
  <si>
    <t>KODEL-CMS-RE4-R3-TN01</t>
  </si>
  <si>
    <t>KODEL-CMS-RE4-R3-B03</t>
  </si>
  <si>
    <t>Declared as BAD from KOREA:</t>
  </si>
  <si>
    <t>B</t>
  </si>
  <si>
    <t>T</t>
  </si>
  <si>
    <t>HV-13 +                                  Short cable 3 (tested:OK)</t>
  </si>
  <si>
    <t>HV-05+                     Short cable 4 (tested: OK)</t>
  </si>
  <si>
    <t>HV-02 +                         Short cable 3(tested :OK)</t>
  </si>
  <si>
    <t>HV-04 +                         Short cable 4 (tested :OK)</t>
  </si>
  <si>
    <t>HV-06 +                         Short cable 3(tested :OK)</t>
  </si>
  <si>
    <t>HV-09 +                         Short cable 1 (tested :OK)</t>
  </si>
  <si>
    <t>HV-12 +                         Short cable 3 (tested :OK)</t>
  </si>
  <si>
    <t>ch 1, 2</t>
  </si>
  <si>
    <t>ch 2,3</t>
  </si>
  <si>
    <t>ch 4,5</t>
  </si>
  <si>
    <t xml:space="preserve">HV-11               </t>
  </si>
  <si>
    <t xml:space="preserve">HV-3                      </t>
  </si>
  <si>
    <t>TESTED 20 oct 2011: OK but data lost</t>
  </si>
  <si>
    <t xml:space="preserve">short cable 3              </t>
  </si>
  <si>
    <t xml:space="preserve">short cable 1            </t>
  </si>
  <si>
    <t xml:space="preserve">short cable 4          </t>
  </si>
  <si>
    <t xml:space="preserve">short cable 2            </t>
  </si>
  <si>
    <r>
      <rPr>
        <b/>
        <sz val="11"/>
        <color theme="1"/>
        <rFont val="Calibri"/>
        <family val="2"/>
        <scheme val="minor"/>
      </rPr>
      <t>HV-xx</t>
    </r>
    <r>
      <rPr>
        <sz val="11"/>
        <color theme="1"/>
        <rFont val="Calibri"/>
        <family val="2"/>
        <scheme val="minor"/>
      </rPr>
      <t xml:space="preserve"> : Tripolar male - jupiter B &amp; T</t>
    </r>
  </si>
  <si>
    <r>
      <rPr>
        <b/>
        <sz val="11"/>
        <color theme="1"/>
        <rFont val="Calibri"/>
        <family val="2"/>
        <scheme val="minor"/>
      </rPr>
      <t>short-xx</t>
    </r>
    <r>
      <rPr>
        <sz val="11"/>
        <color theme="1"/>
        <rFont val="Calibri"/>
        <family val="2"/>
        <scheme val="minor"/>
      </rPr>
      <t xml:space="preserve"> : tripolar femelle -jupiter B&amp;T : L~1.5m</t>
    </r>
  </si>
  <si>
    <t>site :</t>
  </si>
  <si>
    <t>ISR</t>
  </si>
  <si>
    <t>Date :</t>
  </si>
  <si>
    <t>25/10/2010</t>
  </si>
  <si>
    <t>Time (min)</t>
  </si>
  <si>
    <t>Ch1</t>
  </si>
  <si>
    <t>Imon</t>
  </si>
  <si>
    <t>24/10/2010</t>
  </si>
  <si>
    <t>Date : 28/10/2010</t>
  </si>
  <si>
    <t>Bakelite:</t>
  </si>
  <si>
    <t>GT</t>
  </si>
  <si>
    <t xml:space="preserve">GT-344 </t>
  </si>
  <si>
    <t>GAPS :</t>
  </si>
  <si>
    <t>Supplier :</t>
  </si>
  <si>
    <t>GT-344</t>
  </si>
  <si>
    <t>Type: R3-Bottom</t>
  </si>
  <si>
    <t>S.N.: 344</t>
  </si>
  <si>
    <t>Supplier : GT</t>
  </si>
  <si>
    <t>GT-345</t>
  </si>
  <si>
    <t>S.N.: 345</t>
  </si>
  <si>
    <t>Type: R3-T-N</t>
  </si>
  <si>
    <t>Type: R3-T-W</t>
  </si>
  <si>
    <t>GT-342</t>
  </si>
  <si>
    <t>S.N.: 342</t>
  </si>
  <si>
    <t>GAS-CH10</t>
  </si>
  <si>
    <t>4 l/h</t>
  </si>
  <si>
    <t>GAS-CH3</t>
  </si>
  <si>
    <t>bubbler gas leak test : OK</t>
  </si>
  <si>
    <t>GAS-CH4</t>
  </si>
  <si>
    <t>Gas supplied since :</t>
  </si>
  <si>
    <t>GAS :</t>
  </si>
  <si>
    <t>Mixture:</t>
  </si>
  <si>
    <t>ENV :</t>
  </si>
  <si>
    <t>Site</t>
  </si>
  <si>
    <t>offset ch0/1 :-0.02</t>
  </si>
  <si>
    <t>offset ch1/2 :0.0</t>
  </si>
  <si>
    <t>S.N.: 348</t>
  </si>
  <si>
    <t>S.N.: 347</t>
  </si>
  <si>
    <t>GAS-CH</t>
  </si>
  <si>
    <t xml:space="preserve">Date : </t>
  </si>
  <si>
    <t>A1526N-xxxxxx</t>
  </si>
  <si>
    <t>Ch</t>
  </si>
  <si>
    <t>GT-347</t>
  </si>
  <si>
    <t>GT-348</t>
  </si>
  <si>
    <t>S.N.: 346</t>
  </si>
  <si>
    <t>Module    1910019</t>
  </si>
  <si>
    <t>Ch3</t>
  </si>
  <si>
    <t>Ch4</t>
  </si>
  <si>
    <t>Ch5</t>
  </si>
  <si>
    <t>A1526N-191006</t>
  </si>
  <si>
    <t>Date : 29/10/2010</t>
  </si>
  <si>
    <t>T=72.5</t>
  </si>
  <si>
    <t>H20=32%</t>
  </si>
  <si>
    <t>P=953.5</t>
  </si>
  <si>
    <t>HV-07 +                         Short cable 4 (tested :OK)</t>
  </si>
  <si>
    <t>Rectangular 1510 x 1210 mm</t>
  </si>
  <si>
    <t>WOOD CHAMBER 1</t>
  </si>
  <si>
    <t>Date : 04/11/2010</t>
  </si>
  <si>
    <t>HV-1_B</t>
  </si>
  <si>
    <t>HV-1_T</t>
  </si>
  <si>
    <t>WOOD CHAMBER 2</t>
  </si>
  <si>
    <t>BOTTOM</t>
  </si>
  <si>
    <t>TOP</t>
  </si>
  <si>
    <t>FEBS</t>
  </si>
  <si>
    <t xml:space="preserve">Partition </t>
  </si>
  <si>
    <t>A</t>
  </si>
  <si>
    <t>C</t>
  </si>
  <si>
    <t>2171   7</t>
  </si>
  <si>
    <t>2172   7</t>
  </si>
  <si>
    <t>2177   7</t>
  </si>
  <si>
    <t>2179   7</t>
  </si>
  <si>
    <t>IN 14 -2</t>
  </si>
  <si>
    <t xml:space="preserve">14375 30 </t>
  </si>
  <si>
    <t>14365 30</t>
  </si>
  <si>
    <t>1435 30</t>
  </si>
  <si>
    <t>14440 30</t>
  </si>
  <si>
    <t>IN5-2</t>
  </si>
  <si>
    <t>IN22-2</t>
  </si>
  <si>
    <t xml:space="preserve">5326 7 </t>
  </si>
  <si>
    <t>2220 7</t>
  </si>
  <si>
    <t>2222 7</t>
  </si>
  <si>
    <t>2234 7</t>
  </si>
  <si>
    <r>
      <t>Chips 1</t>
    </r>
    <r>
      <rPr>
        <b/>
        <sz val="11"/>
        <color theme="1"/>
        <rFont val="Calibri"/>
        <family val="2"/>
      </rPr>
      <t>→4</t>
    </r>
  </si>
  <si>
    <t>HD Threshold (mV) 05/11/2010</t>
  </si>
  <si>
    <t>S.N.: 350</t>
  </si>
  <si>
    <t>S.N.: 349</t>
  </si>
  <si>
    <t>WOOD CHAMBER 3</t>
  </si>
  <si>
    <t>GT-350</t>
  </si>
  <si>
    <t>GT-349</t>
  </si>
  <si>
    <t>GAS-CH05</t>
  </si>
  <si>
    <t>gaps have been serrially connected in--&gt; TOP--&gt;BOTTOM--&gt;out</t>
  </si>
  <si>
    <t xml:space="preserve">95.5% freon  </t>
  </si>
  <si>
    <t>0.3 %SF6</t>
  </si>
  <si>
    <t>HV-5_B</t>
  </si>
  <si>
    <t>HV-13_T</t>
  </si>
  <si>
    <t>Both gaps have benn under overpressure for a while, mistake in the gas connexions</t>
  </si>
  <si>
    <t>Date : 16/11/2011</t>
  </si>
  <si>
    <t>956 mbar</t>
  </si>
  <si>
    <t>Humidity:40%</t>
  </si>
</sst>
</file>

<file path=xl/styles.xml><?xml version="1.0" encoding="utf-8"?>
<styleSheet xmlns="http://schemas.openxmlformats.org/spreadsheetml/2006/main">
  <numFmts count="2">
    <numFmt numFmtId="164" formatCode="h:mm;@"/>
    <numFmt numFmtId="165" formatCode="[$-F400]h:mm:ss\ AM/PM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11"/>
      <color rgb="FFFF0000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1"/>
      <name val="Calibri"/>
      <family val="2"/>
      <scheme val="minor"/>
    </font>
    <font>
      <b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5EF2A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B0F0"/>
        <bgColor indexed="64"/>
      </patternFill>
    </fill>
  </fills>
  <borders count="4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  <xf numFmtId="0" fontId="3" fillId="0" borderId="0" xfId="0" applyFont="1" applyFill="1"/>
    <xf numFmtId="0" fontId="1" fillId="2" borderId="0" xfId="0" applyFont="1" applyFill="1"/>
    <xf numFmtId="0" fontId="7" fillId="0" borderId="0" xfId="0" applyFont="1"/>
    <xf numFmtId="0" fontId="1" fillId="0" borderId="0" xfId="0" applyFont="1" applyFill="1"/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0" fillId="0" borderId="0" xfId="0" applyFon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2" fontId="0" fillId="0" borderId="0" xfId="0" applyNumberFormat="1"/>
    <xf numFmtId="165" fontId="0" fillId="0" borderId="0" xfId="0" applyNumberFormat="1"/>
    <xf numFmtId="2" fontId="12" fillId="0" borderId="0" xfId="0" applyNumberFormat="1" applyFont="1"/>
    <xf numFmtId="2" fontId="0" fillId="0" borderId="8" xfId="0" applyNumberFormat="1" applyBorder="1"/>
    <xf numFmtId="165" fontId="0" fillId="0" borderId="8" xfId="0" applyNumberFormat="1" applyBorder="1"/>
    <xf numFmtId="2" fontId="0" fillId="0" borderId="9" xfId="0" applyNumberFormat="1" applyBorder="1"/>
    <xf numFmtId="2" fontId="0" fillId="0" borderId="0" xfId="0" applyNumberFormat="1" applyBorder="1"/>
    <xf numFmtId="165" fontId="0" fillId="0" borderId="0" xfId="0" applyNumberFormat="1" applyBorder="1"/>
    <xf numFmtId="2" fontId="0" fillId="0" borderId="10" xfId="0" applyNumberFormat="1" applyBorder="1"/>
    <xf numFmtId="2" fontId="0" fillId="0" borderId="11" xfId="0" applyNumberFormat="1" applyBorder="1"/>
    <xf numFmtId="165" fontId="0" fillId="0" borderId="11" xfId="0" applyNumberFormat="1" applyBorder="1"/>
    <xf numFmtId="2" fontId="0" fillId="0" borderId="12" xfId="0" applyNumberFormat="1" applyBorder="1"/>
    <xf numFmtId="0" fontId="0" fillId="0" borderId="4" xfId="0" applyBorder="1"/>
    <xf numFmtId="0" fontId="0" fillId="0" borderId="0" xfId="0" applyFill="1" applyBorder="1"/>
    <xf numFmtId="2" fontId="11" fillId="0" borderId="0" xfId="0" applyNumberFormat="1" applyFont="1" applyAlignment="1">
      <alignment horizontal="center" vertical="center"/>
    </xf>
    <xf numFmtId="0" fontId="0" fillId="2" borderId="5" xfId="0" applyFill="1" applyBorder="1"/>
    <xf numFmtId="0" fontId="0" fillId="2" borderId="7" xfId="0" applyFill="1" applyBorder="1"/>
    <xf numFmtId="0" fontId="0" fillId="0" borderId="4" xfId="0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10" fillId="0" borderId="0" xfId="0" applyFont="1"/>
    <xf numFmtId="2" fontId="0" fillId="2" borderId="0" xfId="0" applyNumberFormat="1" applyFill="1"/>
    <xf numFmtId="165" fontId="0" fillId="2" borderId="0" xfId="0" applyNumberFormat="1" applyFill="1"/>
    <xf numFmtId="2" fontId="0" fillId="0" borderId="1" xfId="0" applyNumberFormat="1" applyBorder="1"/>
    <xf numFmtId="2" fontId="0" fillId="0" borderId="2" xfId="0" applyNumberFormat="1" applyBorder="1"/>
    <xf numFmtId="165" fontId="0" fillId="0" borderId="3" xfId="0" applyNumberFormat="1" applyBorder="1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0" fillId="0" borderId="13" xfId="0" applyBorder="1"/>
    <xf numFmtId="0" fontId="0" fillId="0" borderId="10" xfId="0" applyBorder="1"/>
    <xf numFmtId="0" fontId="0" fillId="0" borderId="20" xfId="0" applyBorder="1"/>
    <xf numFmtId="0" fontId="0" fillId="0" borderId="12" xfId="0" applyBorder="1"/>
    <xf numFmtId="14" fontId="2" fillId="0" borderId="0" xfId="0" applyNumberFormat="1" applyFont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2" fontId="0" fillId="3" borderId="10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/>
    <xf numFmtId="0" fontId="0" fillId="0" borderId="11" xfId="0" applyFill="1" applyBorder="1" applyAlignment="1">
      <alignment horizontal="center" vertical="center"/>
    </xf>
    <xf numFmtId="2" fontId="0" fillId="3" borderId="12" xfId="0" applyNumberForma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22" fontId="0" fillId="0" borderId="0" xfId="0" applyNumberFormat="1"/>
    <xf numFmtId="0" fontId="1" fillId="0" borderId="2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4" fillId="0" borderId="0" xfId="0" applyFont="1" applyBorder="1" applyAlignment="1">
      <alignment textRotation="69"/>
    </xf>
    <xf numFmtId="0" fontId="1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2" fontId="0" fillId="0" borderId="30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" fillId="7" borderId="35" xfId="0" applyFont="1" applyFill="1" applyBorder="1" applyAlignment="1">
      <alignment horizontal="center" vertical="center"/>
    </xf>
    <xf numFmtId="0" fontId="1" fillId="7" borderId="36" xfId="0" applyFont="1" applyFill="1" applyBorder="1" applyAlignment="1">
      <alignment horizontal="center" vertical="center"/>
    </xf>
    <xf numFmtId="0" fontId="1" fillId="7" borderId="37" xfId="0" applyFont="1" applyFill="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4" fontId="1" fillId="7" borderId="32" xfId="0" applyNumberFormat="1" applyFont="1" applyFill="1" applyBorder="1" applyAlignment="1">
      <alignment horizontal="center" vertical="center"/>
    </xf>
    <xf numFmtId="14" fontId="1" fillId="7" borderId="33" xfId="0" applyNumberFormat="1" applyFont="1" applyFill="1" applyBorder="1" applyAlignment="1">
      <alignment horizontal="center" vertical="center"/>
    </xf>
    <xf numFmtId="2" fontId="0" fillId="0" borderId="27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31" xfId="0" applyBorder="1"/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8000"/>
      <color rgb="FF00FF00"/>
      <color rgb="FF25EF2A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GT-344 (R3-Bottom) 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7.9888327326045408E-2"/>
          <c:y val="0.19480351414406533"/>
          <c:w val="0.86756329166294177"/>
          <c:h val="0.65482210557013765"/>
        </c:manualLayout>
      </c:layout>
      <c:scatterChart>
        <c:scatterStyle val="lineMarker"/>
        <c:ser>
          <c:idx val="0"/>
          <c:order val="0"/>
          <c:tx>
            <c:strRef>
              <c:f>HV_scan_GT_gaps!$B$10</c:f>
              <c:strCache>
                <c:ptCount val="1"/>
                <c:pt idx="0">
                  <c:v>GT-344</c:v>
                </c:pt>
              </c:strCache>
            </c:strRef>
          </c:tx>
          <c:spPr>
            <a:ln w="28575">
              <a:noFill/>
            </a:ln>
          </c:spPr>
          <c:xVal>
            <c:numRef>
              <c:f>HV_scan_GT_gaps!$C$59:$C$77</c:f>
              <c:numCache>
                <c:formatCode>General</c:formatCode>
                <c:ptCount val="19"/>
                <c:pt idx="0">
                  <c:v>97</c:v>
                </c:pt>
                <c:pt idx="1">
                  <c:v>996</c:v>
                </c:pt>
                <c:pt idx="2">
                  <c:v>1997</c:v>
                </c:pt>
                <c:pt idx="3">
                  <c:v>2999</c:v>
                </c:pt>
                <c:pt idx="4">
                  <c:v>3999</c:v>
                </c:pt>
                <c:pt idx="5">
                  <c:v>5000</c:v>
                </c:pt>
                <c:pt idx="6">
                  <c:v>6000</c:v>
                </c:pt>
                <c:pt idx="7">
                  <c:v>7000</c:v>
                </c:pt>
                <c:pt idx="8">
                  <c:v>8000</c:v>
                </c:pt>
                <c:pt idx="9">
                  <c:v>8500</c:v>
                </c:pt>
                <c:pt idx="10">
                  <c:v>8999</c:v>
                </c:pt>
                <c:pt idx="11">
                  <c:v>9100</c:v>
                </c:pt>
                <c:pt idx="12">
                  <c:v>9200</c:v>
                </c:pt>
                <c:pt idx="13">
                  <c:v>9300</c:v>
                </c:pt>
                <c:pt idx="14">
                  <c:v>9400</c:v>
                </c:pt>
                <c:pt idx="15">
                  <c:v>9500</c:v>
                </c:pt>
                <c:pt idx="16">
                  <c:v>9600</c:v>
                </c:pt>
              </c:numCache>
            </c:numRef>
          </c:xVal>
          <c:yVal>
            <c:numRef>
              <c:f>HV_scan_GT_gaps!$D$59:$D$77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0.02</c:v>
                </c:pt>
                <c:pt idx="8">
                  <c:v>0.04</c:v>
                </c:pt>
                <c:pt idx="9">
                  <c:v>7.0000000000000007E-2</c:v>
                </c:pt>
                <c:pt idx="10">
                  <c:v>0.14000000000000001</c:v>
                </c:pt>
                <c:pt idx="11">
                  <c:v>0.15</c:v>
                </c:pt>
                <c:pt idx="12">
                  <c:v>0.19</c:v>
                </c:pt>
                <c:pt idx="13">
                  <c:v>0.21</c:v>
                </c:pt>
                <c:pt idx="14">
                  <c:v>0.24</c:v>
                </c:pt>
                <c:pt idx="15">
                  <c:v>0.27</c:v>
                </c:pt>
                <c:pt idx="16">
                  <c:v>0.31</c:v>
                </c:pt>
              </c:numCache>
            </c:numRef>
          </c:yVal>
        </c:ser>
        <c:axId val="74382336"/>
        <c:axId val="72262400"/>
      </c:scatterChart>
      <c:valAx>
        <c:axId val="74382336"/>
        <c:scaling>
          <c:orientation val="minMax"/>
          <c:max val="10000"/>
          <c:min val="0"/>
        </c:scaling>
        <c:axPos val="b"/>
        <c:numFmt formatCode="0" sourceLinked="0"/>
        <c:tickLblPos val="nextTo"/>
        <c:crossAx val="72262400"/>
        <c:crosses val="autoZero"/>
        <c:crossBetween val="midCat"/>
        <c:majorUnit val="1000"/>
      </c:valAx>
      <c:valAx>
        <c:axId val="72262400"/>
        <c:scaling>
          <c:orientation val="minMax"/>
        </c:scaling>
        <c:axPos val="l"/>
        <c:majorGridlines/>
        <c:numFmt formatCode="0.00" sourceLinked="1"/>
        <c:tickLblPos val="nextTo"/>
        <c:crossAx val="74382336"/>
        <c:crosses val="autoZero"/>
        <c:crossBetween val="midCat"/>
      </c:valAx>
    </c:plotArea>
    <c:plotVisOnly val="1"/>
  </c:chart>
  <c:txPr>
    <a:bodyPr/>
    <a:lstStyle/>
    <a:p>
      <a:pPr>
        <a:defRPr baseline="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>
        <c:manualLayout>
          <c:xMode val="edge"/>
          <c:yMode val="edge"/>
          <c:x val="0.28559068823968875"/>
          <c:y val="1.2224938875305624E-2"/>
        </c:manualLayout>
      </c:layout>
    </c:title>
    <c:plotArea>
      <c:layout>
        <c:manualLayout>
          <c:layoutTarget val="inner"/>
          <c:xMode val="edge"/>
          <c:yMode val="edge"/>
          <c:x val="7.9888327326045408E-2"/>
          <c:y val="0.19480351414406533"/>
          <c:w val="0.86756329166294177"/>
          <c:h val="0.65482210557013765"/>
        </c:manualLayout>
      </c:layout>
      <c:scatterChart>
        <c:scatterStyle val="lineMarker"/>
        <c:ser>
          <c:idx val="0"/>
          <c:order val="0"/>
          <c:tx>
            <c:strRef>
              <c:f>'NPD-BARC-11'!$H$18</c:f>
              <c:strCache>
                <c:ptCount val="1"/>
                <c:pt idx="0">
                  <c:v>KODEL-CMS-RE4-R3-TN02</c:v>
                </c:pt>
              </c:strCache>
            </c:strRef>
          </c:tx>
          <c:spPr>
            <a:ln w="28575">
              <a:noFill/>
            </a:ln>
          </c:spPr>
          <c:xVal>
            <c:numRef>
              <c:f>'NPD-BARC-11'!$G$19:$G$37</c:f>
              <c:numCache>
                <c:formatCode>0</c:formatCode>
                <c:ptCount val="19"/>
                <c:pt idx="0">
                  <c:v>99</c:v>
                </c:pt>
                <c:pt idx="1">
                  <c:v>996</c:v>
                </c:pt>
                <c:pt idx="2">
                  <c:v>1998</c:v>
                </c:pt>
                <c:pt idx="3">
                  <c:v>2997</c:v>
                </c:pt>
                <c:pt idx="4">
                  <c:v>3998</c:v>
                </c:pt>
                <c:pt idx="5">
                  <c:v>4998</c:v>
                </c:pt>
                <c:pt idx="6">
                  <c:v>5999</c:v>
                </c:pt>
                <c:pt idx="7">
                  <c:v>6998</c:v>
                </c:pt>
                <c:pt idx="8">
                  <c:v>7997</c:v>
                </c:pt>
                <c:pt idx="9">
                  <c:v>8498</c:v>
                </c:pt>
                <c:pt idx="10">
                  <c:v>8998</c:v>
                </c:pt>
                <c:pt idx="11">
                  <c:v>8998</c:v>
                </c:pt>
                <c:pt idx="12">
                  <c:v>9098</c:v>
                </c:pt>
                <c:pt idx="13">
                  <c:v>9198</c:v>
                </c:pt>
                <c:pt idx="14">
                  <c:v>9298</c:v>
                </c:pt>
                <c:pt idx="15">
                  <c:v>9397</c:v>
                </c:pt>
                <c:pt idx="16">
                  <c:v>9497</c:v>
                </c:pt>
                <c:pt idx="17">
                  <c:v>9598</c:v>
                </c:pt>
                <c:pt idx="18">
                  <c:v>9697</c:v>
                </c:pt>
              </c:numCache>
            </c:numRef>
          </c:xVal>
          <c:yVal>
            <c:numRef>
              <c:f>'NPD-BARC-11'!$H$19:$H$37</c:f>
              <c:numCache>
                <c:formatCode>0.00</c:formatCode>
                <c:ptCount val="19"/>
                <c:pt idx="0">
                  <c:v>0.01</c:v>
                </c:pt>
                <c:pt idx="1">
                  <c:v>0.06</c:v>
                </c:pt>
                <c:pt idx="2">
                  <c:v>0.11</c:v>
                </c:pt>
                <c:pt idx="3">
                  <c:v>0.16</c:v>
                </c:pt>
                <c:pt idx="4">
                  <c:v>0.22</c:v>
                </c:pt>
                <c:pt idx="5">
                  <c:v>0.28000000000000003</c:v>
                </c:pt>
                <c:pt idx="6">
                  <c:v>0.34</c:v>
                </c:pt>
                <c:pt idx="7">
                  <c:v>0.4</c:v>
                </c:pt>
                <c:pt idx="8">
                  <c:v>0.48</c:v>
                </c:pt>
                <c:pt idx="9">
                  <c:v>0.52</c:v>
                </c:pt>
                <c:pt idx="10">
                  <c:v>0.57999999999999996</c:v>
                </c:pt>
                <c:pt idx="11">
                  <c:v>0.55000000000000004</c:v>
                </c:pt>
                <c:pt idx="12">
                  <c:v>0.56000000000000005</c:v>
                </c:pt>
                <c:pt idx="13">
                  <c:v>0.56999999999999995</c:v>
                </c:pt>
                <c:pt idx="14">
                  <c:v>0.59</c:v>
                </c:pt>
                <c:pt idx="15">
                  <c:v>0.6</c:v>
                </c:pt>
                <c:pt idx="16">
                  <c:v>0.62</c:v>
                </c:pt>
                <c:pt idx="17">
                  <c:v>0.63</c:v>
                </c:pt>
                <c:pt idx="18">
                  <c:v>0.64</c:v>
                </c:pt>
              </c:numCache>
            </c:numRef>
          </c:yVal>
        </c:ser>
        <c:axId val="81722368"/>
        <c:axId val="81515264"/>
      </c:scatterChart>
      <c:valAx>
        <c:axId val="81722368"/>
        <c:scaling>
          <c:orientation val="minMax"/>
          <c:max val="10000"/>
          <c:min val="0"/>
        </c:scaling>
        <c:axPos val="b"/>
        <c:numFmt formatCode="0" sourceLinked="0"/>
        <c:tickLblPos val="nextTo"/>
        <c:crossAx val="81515264"/>
        <c:crosses val="autoZero"/>
        <c:crossBetween val="midCat"/>
        <c:majorUnit val="1000"/>
      </c:valAx>
      <c:valAx>
        <c:axId val="81515264"/>
        <c:scaling>
          <c:orientation val="minMax"/>
        </c:scaling>
        <c:axPos val="l"/>
        <c:majorGridlines/>
        <c:numFmt formatCode="0.00" sourceLinked="1"/>
        <c:tickLblPos val="nextTo"/>
        <c:crossAx val="81722368"/>
        <c:crosses val="autoZero"/>
        <c:crossBetween val="midCat"/>
      </c:valAx>
    </c:plotArea>
    <c:plotVisOnly val="1"/>
  </c:chart>
  <c:txPr>
    <a:bodyPr/>
    <a:lstStyle/>
    <a:p>
      <a:pPr>
        <a:defRPr baseline="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GT-343 (R3-T-W) 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7.9888327326045436E-2"/>
          <c:y val="0.19480351414406533"/>
          <c:w val="0.86756329166294155"/>
          <c:h val="0.65482210557013765"/>
        </c:manualLayout>
      </c:layout>
      <c:scatterChart>
        <c:scatterStyle val="lineMarker"/>
        <c:ser>
          <c:idx val="0"/>
          <c:order val="0"/>
          <c:tx>
            <c:strRef>
              <c:f>HV_scan_GT_gaps!$B$11</c:f>
              <c:strCache>
                <c:ptCount val="1"/>
                <c:pt idx="0">
                  <c:v>GT-345</c:v>
                </c:pt>
              </c:strCache>
            </c:strRef>
          </c:tx>
          <c:spPr>
            <a:ln w="28575">
              <a:noFill/>
            </a:ln>
          </c:spPr>
          <c:xVal>
            <c:numRef>
              <c:f>HV_scan_GT_gaps!$E$59:$E$77</c:f>
              <c:numCache>
                <c:formatCode>General</c:formatCode>
                <c:ptCount val="19"/>
                <c:pt idx="0">
                  <c:v>99</c:v>
                </c:pt>
                <c:pt idx="1">
                  <c:v>996</c:v>
                </c:pt>
                <c:pt idx="2">
                  <c:v>1998</c:v>
                </c:pt>
                <c:pt idx="3">
                  <c:v>2999</c:v>
                </c:pt>
                <c:pt idx="4">
                  <c:v>4000</c:v>
                </c:pt>
                <c:pt idx="5">
                  <c:v>5001</c:v>
                </c:pt>
                <c:pt idx="6">
                  <c:v>6001</c:v>
                </c:pt>
                <c:pt idx="7">
                  <c:v>7002</c:v>
                </c:pt>
                <c:pt idx="8">
                  <c:v>8002</c:v>
                </c:pt>
                <c:pt idx="9">
                  <c:v>8502</c:v>
                </c:pt>
                <c:pt idx="10">
                  <c:v>9001</c:v>
                </c:pt>
                <c:pt idx="11">
                  <c:v>9101</c:v>
                </c:pt>
                <c:pt idx="12">
                  <c:v>9202</c:v>
                </c:pt>
                <c:pt idx="13">
                  <c:v>9302</c:v>
                </c:pt>
                <c:pt idx="14">
                  <c:v>9402</c:v>
                </c:pt>
                <c:pt idx="15">
                  <c:v>9502</c:v>
                </c:pt>
                <c:pt idx="16">
                  <c:v>9603</c:v>
                </c:pt>
                <c:pt idx="17">
                  <c:v>9702</c:v>
                </c:pt>
                <c:pt idx="18">
                  <c:v>9802</c:v>
                </c:pt>
              </c:numCache>
            </c:numRef>
          </c:xVal>
          <c:yVal>
            <c:numRef>
              <c:f>HV_scan_GT_gaps!$F$59:$F$77</c:f>
              <c:numCache>
                <c:formatCode>0.00</c:formatCode>
                <c:ptCount val="19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0.05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0.09</c:v>
                </c:pt>
                <c:pt idx="9">
                  <c:v>0.1</c:v>
                </c:pt>
                <c:pt idx="10">
                  <c:v>0.1</c:v>
                </c:pt>
                <c:pt idx="11">
                  <c:v>0.11</c:v>
                </c:pt>
                <c:pt idx="12" formatCode="General">
                  <c:v>0.11</c:v>
                </c:pt>
                <c:pt idx="13" formatCode="General">
                  <c:v>0.12</c:v>
                </c:pt>
                <c:pt idx="14" formatCode="General">
                  <c:v>0.12</c:v>
                </c:pt>
                <c:pt idx="15" formatCode="General">
                  <c:v>0.12</c:v>
                </c:pt>
                <c:pt idx="16" formatCode="General">
                  <c:v>0.12</c:v>
                </c:pt>
                <c:pt idx="17" formatCode="General">
                  <c:v>0.13</c:v>
                </c:pt>
                <c:pt idx="18" formatCode="General">
                  <c:v>0.14000000000000001</c:v>
                </c:pt>
              </c:numCache>
            </c:numRef>
          </c:yVal>
        </c:ser>
        <c:axId val="72267648"/>
        <c:axId val="72269184"/>
      </c:scatterChart>
      <c:valAx>
        <c:axId val="72267648"/>
        <c:scaling>
          <c:orientation val="minMax"/>
          <c:max val="10000"/>
          <c:min val="0"/>
        </c:scaling>
        <c:axPos val="b"/>
        <c:numFmt formatCode="0" sourceLinked="0"/>
        <c:tickLblPos val="nextTo"/>
        <c:crossAx val="72269184"/>
        <c:crosses val="autoZero"/>
        <c:crossBetween val="midCat"/>
        <c:majorUnit val="1000"/>
      </c:valAx>
      <c:valAx>
        <c:axId val="72269184"/>
        <c:scaling>
          <c:orientation val="minMax"/>
        </c:scaling>
        <c:axPos val="l"/>
        <c:majorGridlines/>
        <c:numFmt formatCode="0.00" sourceLinked="1"/>
        <c:tickLblPos val="nextTo"/>
        <c:crossAx val="72267648"/>
        <c:crosses val="autoZero"/>
        <c:crossBetween val="midCat"/>
      </c:valAx>
    </c:plotArea>
    <c:plotVisOnly val="1"/>
  </c:chart>
  <c:txPr>
    <a:bodyPr/>
    <a:lstStyle/>
    <a:p>
      <a:pPr>
        <a:defRPr baseline="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GT-342 (R3-T-N) 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7.9888327326045477E-2"/>
          <c:y val="0.19480351414406533"/>
          <c:w val="0.86756329166294133"/>
          <c:h val="0.65482210557013765"/>
        </c:manualLayout>
      </c:layout>
      <c:scatterChart>
        <c:scatterStyle val="lineMarker"/>
        <c:ser>
          <c:idx val="0"/>
          <c:order val="0"/>
          <c:tx>
            <c:strRef>
              <c:f>HV_scan_GT_gaps!$B$12</c:f>
              <c:strCache>
                <c:ptCount val="1"/>
                <c:pt idx="0">
                  <c:v>GT-342</c:v>
                </c:pt>
              </c:strCache>
            </c:strRef>
          </c:tx>
          <c:spPr>
            <a:ln w="28575">
              <a:noFill/>
            </a:ln>
          </c:spPr>
          <c:xVal>
            <c:numRef>
              <c:f>HV_scan_GT_gaps!$G$59:$G$77</c:f>
              <c:numCache>
                <c:formatCode>General</c:formatCode>
                <c:ptCount val="19"/>
                <c:pt idx="0">
                  <c:v>99</c:v>
                </c:pt>
                <c:pt idx="1">
                  <c:v>997</c:v>
                </c:pt>
                <c:pt idx="2">
                  <c:v>1998</c:v>
                </c:pt>
                <c:pt idx="3">
                  <c:v>3000</c:v>
                </c:pt>
                <c:pt idx="4">
                  <c:v>4000</c:v>
                </c:pt>
                <c:pt idx="5">
                  <c:v>5001</c:v>
                </c:pt>
                <c:pt idx="6">
                  <c:v>6001</c:v>
                </c:pt>
                <c:pt idx="7">
                  <c:v>7002</c:v>
                </c:pt>
                <c:pt idx="8">
                  <c:v>8001</c:v>
                </c:pt>
                <c:pt idx="9">
                  <c:v>8502</c:v>
                </c:pt>
                <c:pt idx="10">
                  <c:v>9001</c:v>
                </c:pt>
                <c:pt idx="11">
                  <c:v>9102</c:v>
                </c:pt>
                <c:pt idx="12">
                  <c:v>9201</c:v>
                </c:pt>
                <c:pt idx="13">
                  <c:v>9301</c:v>
                </c:pt>
                <c:pt idx="14">
                  <c:v>9401</c:v>
                </c:pt>
                <c:pt idx="15">
                  <c:v>9502</c:v>
                </c:pt>
                <c:pt idx="16">
                  <c:v>9603</c:v>
                </c:pt>
                <c:pt idx="17">
                  <c:v>9701</c:v>
                </c:pt>
                <c:pt idx="18">
                  <c:v>9802</c:v>
                </c:pt>
              </c:numCache>
            </c:numRef>
          </c:xVal>
          <c:yVal>
            <c:numRef>
              <c:f>HV_scan_GT_gaps!$H$59:$H$77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0.01</c:v>
                </c:pt>
                <c:pt idx="7">
                  <c:v>0.01</c:v>
                </c:pt>
                <c:pt idx="8">
                  <c:v>0.03</c:v>
                </c:pt>
                <c:pt idx="9">
                  <c:v>0.02</c:v>
                </c:pt>
                <c:pt idx="10">
                  <c:v>7.0000000000000007E-2</c:v>
                </c:pt>
                <c:pt idx="11">
                  <c:v>0.08</c:v>
                </c:pt>
                <c:pt idx="12" formatCode="General">
                  <c:v>0.09</c:v>
                </c:pt>
                <c:pt idx="13" formatCode="General">
                  <c:v>0.1</c:v>
                </c:pt>
                <c:pt idx="14" formatCode="General">
                  <c:v>0.11</c:v>
                </c:pt>
                <c:pt idx="15" formatCode="General">
                  <c:v>0.12</c:v>
                </c:pt>
                <c:pt idx="16" formatCode="General">
                  <c:v>0.12</c:v>
                </c:pt>
                <c:pt idx="17">
                  <c:v>0.15</c:v>
                </c:pt>
                <c:pt idx="18">
                  <c:v>0.18</c:v>
                </c:pt>
              </c:numCache>
            </c:numRef>
          </c:yVal>
        </c:ser>
        <c:axId val="73576832"/>
        <c:axId val="73578752"/>
      </c:scatterChart>
      <c:valAx>
        <c:axId val="73576832"/>
        <c:scaling>
          <c:orientation val="minMax"/>
          <c:max val="10000"/>
          <c:min val="0"/>
        </c:scaling>
        <c:axPos val="b"/>
        <c:numFmt formatCode="0" sourceLinked="0"/>
        <c:tickLblPos val="nextTo"/>
        <c:crossAx val="73578752"/>
        <c:crosses val="autoZero"/>
        <c:crossBetween val="midCat"/>
        <c:majorUnit val="1000"/>
      </c:valAx>
      <c:valAx>
        <c:axId val="73578752"/>
        <c:scaling>
          <c:orientation val="minMax"/>
        </c:scaling>
        <c:axPos val="l"/>
        <c:majorGridlines/>
        <c:numFmt formatCode="0.00" sourceLinked="1"/>
        <c:tickLblPos val="nextTo"/>
        <c:crossAx val="73576832"/>
        <c:crosses val="autoZero"/>
        <c:crossBetween val="midCat"/>
      </c:valAx>
    </c:plotArea>
    <c:plotVisOnly val="1"/>
  </c:chart>
  <c:txPr>
    <a:bodyPr/>
    <a:lstStyle/>
    <a:p>
      <a:pPr>
        <a:defRPr baseline="0"/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GT-350 (Rectangular 1510 x 1210 mm</a:t>
            </a:r>
            <a:r>
              <a:rPr lang="en-US" baseline="0"/>
              <a:t> </a:t>
            </a:r>
            <a:r>
              <a:rPr lang="en-US"/>
              <a:t>) 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7.9888327326045436E-2"/>
          <c:y val="0.19480351414406533"/>
          <c:w val="0.86756329166294155"/>
          <c:h val="0.65482210557013765"/>
        </c:manualLayout>
      </c:layout>
      <c:scatterChart>
        <c:scatterStyle val="lineMarker"/>
        <c:ser>
          <c:idx val="0"/>
          <c:order val="0"/>
          <c:tx>
            <c:strRef>
              <c:f>HV_scan_GT_gaps!$AA$25</c:f>
              <c:strCache>
                <c:ptCount val="1"/>
                <c:pt idx="0">
                  <c:v>GT-350</c:v>
                </c:pt>
              </c:strCache>
            </c:strRef>
          </c:tx>
          <c:spPr>
            <a:ln w="28575">
              <a:noFill/>
            </a:ln>
          </c:spPr>
          <c:xVal>
            <c:numRef>
              <c:f>HV_scan_GT_gaps!$AA$27:$AA$45</c:f>
              <c:numCache>
                <c:formatCode>General</c:formatCode>
                <c:ptCount val="19"/>
                <c:pt idx="0">
                  <c:v>167</c:v>
                </c:pt>
                <c:pt idx="1">
                  <c:v>1038</c:v>
                </c:pt>
                <c:pt idx="2">
                  <c:v>2001</c:v>
                </c:pt>
                <c:pt idx="3">
                  <c:v>3001</c:v>
                </c:pt>
                <c:pt idx="4">
                  <c:v>4001</c:v>
                </c:pt>
                <c:pt idx="5">
                  <c:v>5001</c:v>
                </c:pt>
                <c:pt idx="6">
                  <c:v>6001</c:v>
                </c:pt>
                <c:pt idx="7">
                  <c:v>7002</c:v>
                </c:pt>
                <c:pt idx="8">
                  <c:v>8001</c:v>
                </c:pt>
                <c:pt idx="9">
                  <c:v>8501</c:v>
                </c:pt>
                <c:pt idx="10">
                  <c:v>9000</c:v>
                </c:pt>
                <c:pt idx="11">
                  <c:v>9101</c:v>
                </c:pt>
                <c:pt idx="12">
                  <c:v>9201</c:v>
                </c:pt>
                <c:pt idx="13">
                  <c:v>9300</c:v>
                </c:pt>
                <c:pt idx="14">
                  <c:v>9401</c:v>
                </c:pt>
                <c:pt idx="15">
                  <c:v>9501</c:v>
                </c:pt>
                <c:pt idx="16">
                  <c:v>9600</c:v>
                </c:pt>
                <c:pt idx="17">
                  <c:v>9701</c:v>
                </c:pt>
                <c:pt idx="18">
                  <c:v>9801</c:v>
                </c:pt>
              </c:numCache>
            </c:numRef>
          </c:xVal>
          <c:yVal>
            <c:numRef>
              <c:f>HV_scan_GT_gaps!$AB$27:$AB$45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0.01</c:v>
                </c:pt>
                <c:pt idx="5">
                  <c:v>0.03</c:v>
                </c:pt>
                <c:pt idx="6">
                  <c:v>0.05</c:v>
                </c:pt>
                <c:pt idx="7">
                  <c:v>0.06</c:v>
                </c:pt>
                <c:pt idx="8">
                  <c:v>7.0000000000000007E-2</c:v>
                </c:pt>
                <c:pt idx="9">
                  <c:v>7.0000000000000007E-2</c:v>
                </c:pt>
                <c:pt idx="10">
                  <c:v>0.09</c:v>
                </c:pt>
                <c:pt idx="11">
                  <c:v>0.09</c:v>
                </c:pt>
                <c:pt idx="12" formatCode="General">
                  <c:v>0.09</c:v>
                </c:pt>
                <c:pt idx="13" formatCode="General">
                  <c:v>0.1</c:v>
                </c:pt>
                <c:pt idx="14" formatCode="General">
                  <c:v>0.1</c:v>
                </c:pt>
                <c:pt idx="15" formatCode="General">
                  <c:v>0.1</c:v>
                </c:pt>
                <c:pt idx="16" formatCode="General">
                  <c:v>0.11</c:v>
                </c:pt>
                <c:pt idx="17" formatCode="General">
                  <c:v>0.12</c:v>
                </c:pt>
                <c:pt idx="18" formatCode="General">
                  <c:v>0.12</c:v>
                </c:pt>
              </c:numCache>
            </c:numRef>
          </c:yVal>
        </c:ser>
        <c:axId val="74348800"/>
        <c:axId val="74379264"/>
      </c:scatterChart>
      <c:valAx>
        <c:axId val="74348800"/>
        <c:scaling>
          <c:orientation val="minMax"/>
          <c:max val="10000"/>
          <c:min val="0"/>
        </c:scaling>
        <c:axPos val="b"/>
        <c:numFmt formatCode="0" sourceLinked="0"/>
        <c:tickLblPos val="nextTo"/>
        <c:crossAx val="74379264"/>
        <c:crosses val="autoZero"/>
        <c:crossBetween val="midCat"/>
        <c:majorUnit val="1000"/>
      </c:valAx>
      <c:valAx>
        <c:axId val="74379264"/>
        <c:scaling>
          <c:orientation val="minMax"/>
        </c:scaling>
        <c:axPos val="l"/>
        <c:majorGridlines/>
        <c:numFmt formatCode="0.00" sourceLinked="1"/>
        <c:tickLblPos val="nextTo"/>
        <c:crossAx val="74348800"/>
        <c:crosses val="autoZero"/>
        <c:crossBetween val="midCat"/>
      </c:valAx>
    </c:plotArea>
    <c:plotVisOnly val="1"/>
  </c:chart>
  <c:txPr>
    <a:bodyPr/>
    <a:lstStyle/>
    <a:p>
      <a:pPr>
        <a:defRPr baseline="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GT-349 (Rectangular 1510 x 1210 mm</a:t>
            </a:r>
            <a:r>
              <a:rPr lang="en-US" baseline="0"/>
              <a:t> </a:t>
            </a:r>
            <a:r>
              <a:rPr lang="en-US"/>
              <a:t>) 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7.9888327326045477E-2"/>
          <c:y val="0.19480351414406533"/>
          <c:w val="0.86756329166294133"/>
          <c:h val="0.65482210557013765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HV_scan_GT_gaps!$AC$27:$AC$45</c:f>
              <c:numCache>
                <c:formatCode>General</c:formatCode>
                <c:ptCount val="19"/>
                <c:pt idx="0">
                  <c:v>123</c:v>
                </c:pt>
                <c:pt idx="1">
                  <c:v>996</c:v>
                </c:pt>
                <c:pt idx="2">
                  <c:v>1997</c:v>
                </c:pt>
                <c:pt idx="3">
                  <c:v>2997</c:v>
                </c:pt>
                <c:pt idx="4">
                  <c:v>3998</c:v>
                </c:pt>
                <c:pt idx="5">
                  <c:v>4997</c:v>
                </c:pt>
                <c:pt idx="6">
                  <c:v>5998</c:v>
                </c:pt>
                <c:pt idx="7">
                  <c:v>6998</c:v>
                </c:pt>
                <c:pt idx="8">
                  <c:v>7997</c:v>
                </c:pt>
                <c:pt idx="9">
                  <c:v>8497</c:v>
                </c:pt>
                <c:pt idx="10">
                  <c:v>8997</c:v>
                </c:pt>
                <c:pt idx="11">
                  <c:v>9096</c:v>
                </c:pt>
                <c:pt idx="12">
                  <c:v>9197</c:v>
                </c:pt>
                <c:pt idx="13">
                  <c:v>9296</c:v>
                </c:pt>
                <c:pt idx="14">
                  <c:v>9396</c:v>
                </c:pt>
                <c:pt idx="15">
                  <c:v>9497</c:v>
                </c:pt>
                <c:pt idx="16">
                  <c:v>9597</c:v>
                </c:pt>
                <c:pt idx="17">
                  <c:v>9696</c:v>
                </c:pt>
                <c:pt idx="18">
                  <c:v>9797</c:v>
                </c:pt>
              </c:numCache>
            </c:numRef>
          </c:xVal>
          <c:yVal>
            <c:numRef>
              <c:f>HV_scan_GT_gaps!$AD$27:$AD$45</c:f>
              <c:numCache>
                <c:formatCode>0.00</c:formatCode>
                <c:ptCount val="19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0.02</c:v>
                </c:pt>
                <c:pt idx="4">
                  <c:v>0.02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0.05</c:v>
                </c:pt>
                <c:pt idx="10">
                  <c:v>7.0000000000000007E-2</c:v>
                </c:pt>
                <c:pt idx="11">
                  <c:v>7.0000000000000007E-2</c:v>
                </c:pt>
                <c:pt idx="12" formatCode="General">
                  <c:v>0.08</c:v>
                </c:pt>
                <c:pt idx="13" formatCode="General">
                  <c:v>0.08</c:v>
                </c:pt>
                <c:pt idx="14" formatCode="General">
                  <c:v>0.09</c:v>
                </c:pt>
                <c:pt idx="15" formatCode="General">
                  <c:v>0.1</c:v>
                </c:pt>
                <c:pt idx="16" formatCode="General">
                  <c:v>0.1</c:v>
                </c:pt>
                <c:pt idx="17" formatCode="General">
                  <c:v>0.11</c:v>
                </c:pt>
                <c:pt idx="18" formatCode="General">
                  <c:v>0.12</c:v>
                </c:pt>
              </c:numCache>
            </c:numRef>
          </c:yVal>
        </c:ser>
        <c:axId val="72246400"/>
        <c:axId val="73752960"/>
      </c:scatterChart>
      <c:valAx>
        <c:axId val="72246400"/>
        <c:scaling>
          <c:orientation val="minMax"/>
          <c:max val="10000"/>
          <c:min val="0"/>
        </c:scaling>
        <c:axPos val="b"/>
        <c:numFmt formatCode="0" sourceLinked="0"/>
        <c:tickLblPos val="nextTo"/>
        <c:crossAx val="73752960"/>
        <c:crosses val="autoZero"/>
        <c:crossBetween val="midCat"/>
        <c:majorUnit val="1000"/>
      </c:valAx>
      <c:valAx>
        <c:axId val="73752960"/>
        <c:scaling>
          <c:orientation val="minMax"/>
        </c:scaling>
        <c:axPos val="l"/>
        <c:majorGridlines/>
        <c:numFmt formatCode="0.00" sourceLinked="1"/>
        <c:tickLblPos val="nextTo"/>
        <c:crossAx val="72246400"/>
        <c:crosses val="autoZero"/>
        <c:crossBetween val="midCat"/>
      </c:valAx>
    </c:plotArea>
    <c:plotVisOnly val="1"/>
  </c:chart>
  <c:txPr>
    <a:bodyPr/>
    <a:lstStyle/>
    <a:p>
      <a:pPr>
        <a:defRPr baseline="0"/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GT-347 (Rectangular 1510 x 1210 mm</a:t>
            </a:r>
            <a:r>
              <a:rPr lang="en-US" baseline="0"/>
              <a:t> </a:t>
            </a:r>
            <a:r>
              <a:rPr lang="en-US"/>
              <a:t>) 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7.9888327326045477E-2"/>
          <c:y val="0.19480351414406533"/>
          <c:w val="0.86756329166294133"/>
          <c:h val="0.65482210557013765"/>
        </c:manualLayout>
      </c:layout>
      <c:scatterChart>
        <c:scatterStyle val="lineMarker"/>
        <c:ser>
          <c:idx val="0"/>
          <c:order val="0"/>
          <c:tx>
            <c:strRef>
              <c:f>HV_scan_GT_gaps!$AK$25</c:f>
              <c:strCache>
                <c:ptCount val="1"/>
                <c:pt idx="0">
                  <c:v>GT-347</c:v>
                </c:pt>
              </c:strCache>
            </c:strRef>
          </c:tx>
          <c:spPr>
            <a:ln w="28575">
              <a:noFill/>
            </a:ln>
          </c:spPr>
          <c:xVal>
            <c:numRef>
              <c:f>HV_scan_GT_gaps!$AK$27:$AK$45</c:f>
              <c:numCache>
                <c:formatCode>General</c:formatCode>
                <c:ptCount val="19"/>
                <c:pt idx="0">
                  <c:v>111</c:v>
                </c:pt>
                <c:pt idx="1">
                  <c:v>998</c:v>
                </c:pt>
                <c:pt idx="2">
                  <c:v>1999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  <c:pt idx="6">
                  <c:v>6000</c:v>
                </c:pt>
                <c:pt idx="7">
                  <c:v>7000</c:v>
                </c:pt>
                <c:pt idx="8">
                  <c:v>7999</c:v>
                </c:pt>
                <c:pt idx="9">
                  <c:v>8496</c:v>
                </c:pt>
                <c:pt idx="10">
                  <c:v>8999</c:v>
                </c:pt>
                <c:pt idx="11">
                  <c:v>9100</c:v>
                </c:pt>
                <c:pt idx="12">
                  <c:v>9200</c:v>
                </c:pt>
                <c:pt idx="13">
                  <c:v>9299</c:v>
                </c:pt>
                <c:pt idx="14">
                  <c:v>9399</c:v>
                </c:pt>
                <c:pt idx="15">
                  <c:v>9500</c:v>
                </c:pt>
                <c:pt idx="16">
                  <c:v>9599</c:v>
                </c:pt>
                <c:pt idx="17">
                  <c:v>9699</c:v>
                </c:pt>
                <c:pt idx="18">
                  <c:v>9800</c:v>
                </c:pt>
              </c:numCache>
            </c:numRef>
          </c:xVal>
          <c:yVal>
            <c:numRef>
              <c:f>HV_scan_GT_gaps!$AL$27:$AL$45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0.02</c:v>
                </c:pt>
                <c:pt idx="8">
                  <c:v>0.04</c:v>
                </c:pt>
                <c:pt idx="9">
                  <c:v>0.06</c:v>
                </c:pt>
                <c:pt idx="10">
                  <c:v>0.11</c:v>
                </c:pt>
                <c:pt idx="11">
                  <c:v>0.12</c:v>
                </c:pt>
                <c:pt idx="12" formatCode="General">
                  <c:v>0.14000000000000001</c:v>
                </c:pt>
                <c:pt idx="13" formatCode="General">
                  <c:v>0.16</c:v>
                </c:pt>
                <c:pt idx="14" formatCode="General">
                  <c:v>0.17</c:v>
                </c:pt>
                <c:pt idx="15" formatCode="General">
                  <c:v>0.19</c:v>
                </c:pt>
                <c:pt idx="16" formatCode="General">
                  <c:v>0.22</c:v>
                </c:pt>
                <c:pt idx="17" formatCode="General">
                  <c:v>0.23</c:v>
                </c:pt>
                <c:pt idx="18" formatCode="General">
                  <c:v>0.26</c:v>
                </c:pt>
              </c:numCache>
            </c:numRef>
          </c:yVal>
        </c:ser>
        <c:axId val="70467584"/>
        <c:axId val="70469120"/>
      </c:scatterChart>
      <c:valAx>
        <c:axId val="70467584"/>
        <c:scaling>
          <c:orientation val="minMax"/>
          <c:max val="10000"/>
          <c:min val="0"/>
        </c:scaling>
        <c:axPos val="b"/>
        <c:numFmt formatCode="0" sourceLinked="0"/>
        <c:tickLblPos val="nextTo"/>
        <c:crossAx val="70469120"/>
        <c:crosses val="autoZero"/>
        <c:crossBetween val="midCat"/>
        <c:majorUnit val="1000"/>
      </c:valAx>
      <c:valAx>
        <c:axId val="70469120"/>
        <c:scaling>
          <c:orientation val="minMax"/>
        </c:scaling>
        <c:axPos val="l"/>
        <c:majorGridlines/>
        <c:numFmt formatCode="0.00" sourceLinked="1"/>
        <c:tickLblPos val="nextTo"/>
        <c:crossAx val="70467584"/>
        <c:crosses val="autoZero"/>
        <c:crossBetween val="midCat"/>
      </c:valAx>
    </c:plotArea>
    <c:plotVisOnly val="1"/>
  </c:chart>
  <c:txPr>
    <a:bodyPr/>
    <a:lstStyle/>
    <a:p>
      <a:pPr>
        <a:defRPr baseline="0"/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GT-348 (Rectangular 1510 x 1210 mm</a:t>
            </a:r>
            <a:r>
              <a:rPr lang="en-US" baseline="0"/>
              <a:t> </a:t>
            </a:r>
            <a:r>
              <a:rPr lang="en-US"/>
              <a:t>) 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7.9888327326045519E-2"/>
          <c:y val="0.19480351414406533"/>
          <c:w val="0.86756329166294111"/>
          <c:h val="0.65482210557013765"/>
        </c:manualLayout>
      </c:layout>
      <c:scatterChart>
        <c:scatterStyle val="lineMarker"/>
        <c:ser>
          <c:idx val="0"/>
          <c:order val="0"/>
          <c:tx>
            <c:strRef>
              <c:f>HV_scan_GT_gaps!$AM$25</c:f>
              <c:strCache>
                <c:ptCount val="1"/>
                <c:pt idx="0">
                  <c:v>GT-348</c:v>
                </c:pt>
              </c:strCache>
            </c:strRef>
          </c:tx>
          <c:spPr>
            <a:ln w="28575">
              <a:noFill/>
            </a:ln>
          </c:spPr>
          <c:xVal>
            <c:numRef>
              <c:f>HV_scan_GT_gaps!$AM$27:$AM$45</c:f>
              <c:numCache>
                <c:formatCode>General</c:formatCode>
                <c:ptCount val="19"/>
                <c:pt idx="0">
                  <c:v>99</c:v>
                </c:pt>
                <c:pt idx="1">
                  <c:v>996</c:v>
                </c:pt>
                <c:pt idx="2">
                  <c:v>1997</c:v>
                </c:pt>
                <c:pt idx="3">
                  <c:v>2997</c:v>
                </c:pt>
                <c:pt idx="4">
                  <c:v>3997</c:v>
                </c:pt>
                <c:pt idx="5">
                  <c:v>4997</c:v>
                </c:pt>
                <c:pt idx="6">
                  <c:v>5998</c:v>
                </c:pt>
                <c:pt idx="7">
                  <c:v>6997</c:v>
                </c:pt>
                <c:pt idx="8">
                  <c:v>7996</c:v>
                </c:pt>
                <c:pt idx="9">
                  <c:v>8496</c:v>
                </c:pt>
                <c:pt idx="10">
                  <c:v>8997</c:v>
                </c:pt>
                <c:pt idx="11">
                  <c:v>9095</c:v>
                </c:pt>
                <c:pt idx="12">
                  <c:v>9196</c:v>
                </c:pt>
                <c:pt idx="13">
                  <c:v>9296</c:v>
                </c:pt>
                <c:pt idx="14">
                  <c:v>9396</c:v>
                </c:pt>
                <c:pt idx="15">
                  <c:v>9496</c:v>
                </c:pt>
                <c:pt idx="16">
                  <c:v>9597</c:v>
                </c:pt>
                <c:pt idx="17">
                  <c:v>9695</c:v>
                </c:pt>
                <c:pt idx="18">
                  <c:v>9796</c:v>
                </c:pt>
              </c:numCache>
            </c:numRef>
          </c:xVal>
          <c:yVal>
            <c:numRef>
              <c:f>HV_scan_GT_gaps!$AN$27:$AN$45</c:f>
              <c:numCache>
                <c:formatCode>0.00</c:formatCode>
                <c:ptCount val="19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0.02</c:v>
                </c:pt>
                <c:pt idx="4">
                  <c:v>0.02</c:v>
                </c:pt>
                <c:pt idx="5">
                  <c:v>0.03</c:v>
                </c:pt>
                <c:pt idx="6">
                  <c:v>0.03</c:v>
                </c:pt>
                <c:pt idx="7">
                  <c:v>0.04</c:v>
                </c:pt>
                <c:pt idx="8">
                  <c:v>0.05</c:v>
                </c:pt>
                <c:pt idx="9">
                  <c:v>0.06</c:v>
                </c:pt>
                <c:pt idx="10">
                  <c:v>0.1</c:v>
                </c:pt>
                <c:pt idx="11">
                  <c:v>0.1</c:v>
                </c:pt>
                <c:pt idx="12" formatCode="General">
                  <c:v>0.11</c:v>
                </c:pt>
                <c:pt idx="13" formatCode="General">
                  <c:v>0.12</c:v>
                </c:pt>
                <c:pt idx="14" formatCode="General">
                  <c:v>0.13</c:v>
                </c:pt>
                <c:pt idx="15" formatCode="General">
                  <c:v>0.14000000000000001</c:v>
                </c:pt>
                <c:pt idx="16" formatCode="General">
                  <c:v>0.15</c:v>
                </c:pt>
                <c:pt idx="17" formatCode="General">
                  <c:v>0.16</c:v>
                </c:pt>
                <c:pt idx="18" formatCode="General">
                  <c:v>0.17</c:v>
                </c:pt>
              </c:numCache>
            </c:numRef>
          </c:yVal>
        </c:ser>
        <c:axId val="70390144"/>
        <c:axId val="70391680"/>
      </c:scatterChart>
      <c:valAx>
        <c:axId val="70390144"/>
        <c:scaling>
          <c:orientation val="minMax"/>
          <c:max val="10000"/>
          <c:min val="0"/>
        </c:scaling>
        <c:axPos val="b"/>
        <c:numFmt formatCode="0" sourceLinked="0"/>
        <c:tickLblPos val="nextTo"/>
        <c:crossAx val="70391680"/>
        <c:crosses val="autoZero"/>
        <c:crossBetween val="midCat"/>
        <c:majorUnit val="1000"/>
      </c:valAx>
      <c:valAx>
        <c:axId val="70391680"/>
        <c:scaling>
          <c:orientation val="minMax"/>
        </c:scaling>
        <c:axPos val="l"/>
        <c:majorGridlines/>
        <c:numFmt formatCode="0.00" sourceLinked="1"/>
        <c:tickLblPos val="nextTo"/>
        <c:crossAx val="70390144"/>
        <c:crosses val="autoZero"/>
        <c:crossBetween val="midCat"/>
      </c:valAx>
    </c:plotArea>
    <c:plotVisOnly val="1"/>
  </c:chart>
  <c:txPr>
    <a:bodyPr/>
    <a:lstStyle/>
    <a:p>
      <a:pPr>
        <a:defRPr baseline="0"/>
      </a:pPr>
      <a:endParaRPr lang="en-US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>
        <c:manualLayout>
          <c:layoutTarget val="inner"/>
          <c:xMode val="edge"/>
          <c:yMode val="edge"/>
          <c:x val="8.5610058877775425E-2"/>
          <c:y val="0.19480351414406533"/>
          <c:w val="0.80427839256579559"/>
          <c:h val="0.65482210557013765"/>
        </c:manualLayout>
      </c:layout>
      <c:scatterChart>
        <c:scatterStyle val="lineMarker"/>
        <c:ser>
          <c:idx val="0"/>
          <c:order val="0"/>
          <c:tx>
            <c:v>KODEL-CMS-RE4-R3-B02</c:v>
          </c:tx>
          <c:spPr>
            <a:ln w="28575">
              <a:noFill/>
            </a:ln>
          </c:spPr>
          <c:xVal>
            <c:numRef>
              <c:f>'NPD-BARC-11'!$E$19:$E$37</c:f>
              <c:numCache>
                <c:formatCode>General</c:formatCode>
                <c:ptCount val="19"/>
                <c:pt idx="0">
                  <c:v>111</c:v>
                </c:pt>
                <c:pt idx="1">
                  <c:v>999</c:v>
                </c:pt>
                <c:pt idx="2">
                  <c:v>2000</c:v>
                </c:pt>
                <c:pt idx="3">
                  <c:v>3000</c:v>
                </c:pt>
                <c:pt idx="4">
                  <c:v>4000</c:v>
                </c:pt>
                <c:pt idx="5">
                  <c:v>5001</c:v>
                </c:pt>
                <c:pt idx="6">
                  <c:v>6000</c:v>
                </c:pt>
                <c:pt idx="7">
                  <c:v>7000</c:v>
                </c:pt>
                <c:pt idx="8">
                  <c:v>8001</c:v>
                </c:pt>
                <c:pt idx="9">
                  <c:v>8501</c:v>
                </c:pt>
                <c:pt idx="10">
                  <c:v>9001</c:v>
                </c:pt>
                <c:pt idx="11">
                  <c:v>9001</c:v>
                </c:pt>
                <c:pt idx="12">
                  <c:v>9101</c:v>
                </c:pt>
                <c:pt idx="13">
                  <c:v>9201</c:v>
                </c:pt>
                <c:pt idx="14">
                  <c:v>9300</c:v>
                </c:pt>
                <c:pt idx="15">
                  <c:v>9401</c:v>
                </c:pt>
                <c:pt idx="16">
                  <c:v>9501</c:v>
                </c:pt>
                <c:pt idx="17">
                  <c:v>9601</c:v>
                </c:pt>
                <c:pt idx="18">
                  <c:v>9701</c:v>
                </c:pt>
              </c:numCache>
            </c:numRef>
          </c:xVal>
          <c:yVal>
            <c:numRef>
              <c:f>'NPD-BARC-11'!$F$19:$F$37</c:f>
              <c:numCache>
                <c:formatCode>0.00</c:formatCode>
                <c:ptCount val="19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0.04</c:v>
                </c:pt>
                <c:pt idx="4">
                  <c:v>7.0000000000000007E-2</c:v>
                </c:pt>
                <c:pt idx="5">
                  <c:v>0.1</c:v>
                </c:pt>
                <c:pt idx="6">
                  <c:v>0.12</c:v>
                </c:pt>
                <c:pt idx="7">
                  <c:v>0.14000000000000001</c:v>
                </c:pt>
                <c:pt idx="8">
                  <c:v>0.17</c:v>
                </c:pt>
                <c:pt idx="9">
                  <c:v>0.21</c:v>
                </c:pt>
                <c:pt idx="10">
                  <c:v>0.23</c:v>
                </c:pt>
                <c:pt idx="11">
                  <c:v>0.22</c:v>
                </c:pt>
                <c:pt idx="12">
                  <c:v>0.23</c:v>
                </c:pt>
                <c:pt idx="13">
                  <c:v>0.25</c:v>
                </c:pt>
                <c:pt idx="14">
                  <c:v>0.26</c:v>
                </c:pt>
                <c:pt idx="15">
                  <c:v>0.28000000000000003</c:v>
                </c:pt>
                <c:pt idx="16">
                  <c:v>0.3</c:v>
                </c:pt>
                <c:pt idx="17">
                  <c:v>0.32</c:v>
                </c:pt>
                <c:pt idx="18">
                  <c:v>0.34</c:v>
                </c:pt>
              </c:numCache>
            </c:numRef>
          </c:yVal>
        </c:ser>
        <c:axId val="71142784"/>
        <c:axId val="81675392"/>
      </c:scatterChart>
      <c:valAx>
        <c:axId val="71142784"/>
        <c:scaling>
          <c:orientation val="minMax"/>
          <c:max val="10000"/>
          <c:min val="0"/>
        </c:scaling>
        <c:axPos val="b"/>
        <c:numFmt formatCode="General" sourceLinked="1"/>
        <c:tickLblPos val="nextTo"/>
        <c:crossAx val="81675392"/>
        <c:crosses val="autoZero"/>
        <c:crossBetween val="midCat"/>
        <c:majorUnit val="1000"/>
      </c:valAx>
      <c:valAx>
        <c:axId val="81675392"/>
        <c:scaling>
          <c:orientation val="minMax"/>
        </c:scaling>
        <c:axPos val="l"/>
        <c:majorGridlines/>
        <c:numFmt formatCode="0.00" sourceLinked="1"/>
        <c:tickLblPos val="nextTo"/>
        <c:crossAx val="71142784"/>
        <c:crosses val="autoZero"/>
        <c:crossBetween val="midCat"/>
      </c:valAx>
    </c:plotArea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>
        <c:manualLayout>
          <c:xMode val="edge"/>
          <c:yMode val="edge"/>
          <c:x val="0.3686846830177572"/>
          <c:y val="2.4449877750611314E-2"/>
        </c:manualLayout>
      </c:layout>
    </c:title>
    <c:plotArea>
      <c:layout>
        <c:manualLayout>
          <c:layoutTarget val="inner"/>
          <c:xMode val="edge"/>
          <c:yMode val="edge"/>
          <c:x val="7.988832732604538E-2"/>
          <c:y val="0.19480351414406533"/>
          <c:w val="0.86756329166294199"/>
          <c:h val="0.65482210557013765"/>
        </c:manualLayout>
      </c:layout>
      <c:scatterChart>
        <c:scatterStyle val="lineMarker"/>
        <c:ser>
          <c:idx val="0"/>
          <c:order val="0"/>
          <c:tx>
            <c:strRef>
              <c:f>'NPD-BARC-11'!$J$18</c:f>
              <c:strCache>
                <c:ptCount val="1"/>
                <c:pt idx="0">
                  <c:v>KODEL-CMS-RE4-R3-TW03</c:v>
                </c:pt>
              </c:strCache>
            </c:strRef>
          </c:tx>
          <c:spPr>
            <a:ln w="28575">
              <a:noFill/>
            </a:ln>
          </c:spPr>
          <c:xVal>
            <c:numRef>
              <c:f>'NPD-BARC-11'!$I$19:$I$37</c:f>
              <c:numCache>
                <c:formatCode>0.00</c:formatCode>
                <c:ptCount val="19"/>
                <c:pt idx="0">
                  <c:v>107</c:v>
                </c:pt>
                <c:pt idx="1">
                  <c:v>1000</c:v>
                </c:pt>
                <c:pt idx="2">
                  <c:v>2000</c:v>
                </c:pt>
                <c:pt idx="3">
                  <c:v>3001</c:v>
                </c:pt>
                <c:pt idx="4">
                  <c:v>4001</c:v>
                </c:pt>
                <c:pt idx="5">
                  <c:v>5001</c:v>
                </c:pt>
                <c:pt idx="6">
                  <c:v>6002</c:v>
                </c:pt>
                <c:pt idx="7">
                  <c:v>7001</c:v>
                </c:pt>
                <c:pt idx="8">
                  <c:v>8001</c:v>
                </c:pt>
                <c:pt idx="9">
                  <c:v>8501</c:v>
                </c:pt>
                <c:pt idx="10">
                  <c:v>9001</c:v>
                </c:pt>
                <c:pt idx="11">
                  <c:v>9001</c:v>
                </c:pt>
                <c:pt idx="12">
                  <c:v>9102</c:v>
                </c:pt>
                <c:pt idx="13">
                  <c:v>9201</c:v>
                </c:pt>
                <c:pt idx="14">
                  <c:v>9301</c:v>
                </c:pt>
                <c:pt idx="15">
                  <c:v>9401</c:v>
                </c:pt>
                <c:pt idx="16">
                  <c:v>9502</c:v>
                </c:pt>
                <c:pt idx="17">
                  <c:v>9601</c:v>
                </c:pt>
                <c:pt idx="18">
                  <c:v>9701</c:v>
                </c:pt>
              </c:numCache>
            </c:numRef>
          </c:xVal>
          <c:yVal>
            <c:numRef>
              <c:f>'NPD-BARC-11'!$J$19:$J$37</c:f>
              <c:numCache>
                <c:formatCode>0.00</c:formatCode>
                <c:ptCount val="19"/>
                <c:pt idx="0">
                  <c:v>0.01</c:v>
                </c:pt>
                <c:pt idx="1">
                  <c:v>0.04</c:v>
                </c:pt>
                <c:pt idx="2">
                  <c:v>7.0000000000000007E-2</c:v>
                </c:pt>
                <c:pt idx="3">
                  <c:v>0.1</c:v>
                </c:pt>
                <c:pt idx="4">
                  <c:v>0.13</c:v>
                </c:pt>
                <c:pt idx="5">
                  <c:v>0.17</c:v>
                </c:pt>
                <c:pt idx="6">
                  <c:v>0.22</c:v>
                </c:pt>
                <c:pt idx="7">
                  <c:v>0.32</c:v>
                </c:pt>
                <c:pt idx="8">
                  <c:v>0.56000000000000005</c:v>
                </c:pt>
                <c:pt idx="9">
                  <c:v>0.87</c:v>
                </c:pt>
                <c:pt idx="10">
                  <c:v>1.42</c:v>
                </c:pt>
                <c:pt idx="11">
                  <c:v>1.27</c:v>
                </c:pt>
                <c:pt idx="12">
                  <c:v>1.39</c:v>
                </c:pt>
                <c:pt idx="13">
                  <c:v>1.53</c:v>
                </c:pt>
                <c:pt idx="14">
                  <c:v>1.67</c:v>
                </c:pt>
                <c:pt idx="15">
                  <c:v>1.82</c:v>
                </c:pt>
                <c:pt idx="16">
                  <c:v>1.95</c:v>
                </c:pt>
                <c:pt idx="17">
                  <c:v>2.09</c:v>
                </c:pt>
                <c:pt idx="18">
                  <c:v>2.2599999999999998</c:v>
                </c:pt>
              </c:numCache>
            </c:numRef>
          </c:yVal>
        </c:ser>
        <c:axId val="81717504"/>
        <c:axId val="81719296"/>
      </c:scatterChart>
      <c:valAx>
        <c:axId val="81717504"/>
        <c:scaling>
          <c:orientation val="minMax"/>
          <c:max val="10000"/>
          <c:min val="0"/>
        </c:scaling>
        <c:axPos val="b"/>
        <c:numFmt formatCode="0" sourceLinked="0"/>
        <c:tickLblPos val="nextTo"/>
        <c:crossAx val="81719296"/>
        <c:crosses val="autoZero"/>
        <c:crossBetween val="midCat"/>
        <c:majorUnit val="1000"/>
      </c:valAx>
      <c:valAx>
        <c:axId val="81719296"/>
        <c:scaling>
          <c:orientation val="minMax"/>
        </c:scaling>
        <c:axPos val="l"/>
        <c:majorGridlines/>
        <c:numFmt formatCode="0.00" sourceLinked="1"/>
        <c:tickLblPos val="nextTo"/>
        <c:crossAx val="81717504"/>
        <c:crosses val="autoZero"/>
        <c:crossBetween val="midCat"/>
      </c:valAx>
    </c:plotArea>
    <c:plotVisOnly val="1"/>
  </c:chart>
  <c:txPr>
    <a:bodyPr/>
    <a:lstStyle/>
    <a:p>
      <a:pPr>
        <a:defRPr baseline="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541020</xdr:colOff>
      <xdr:row>80</xdr:row>
      <xdr:rowOff>45720</xdr:rowOff>
    </xdr:from>
    <xdr:to>
      <xdr:col>5</xdr:col>
      <xdr:colOff>198120</xdr:colOff>
      <xdr:row>97</xdr:row>
      <xdr:rowOff>53340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548640</xdr:colOff>
      <xdr:row>99</xdr:row>
      <xdr:rowOff>7620</xdr:rowOff>
    </xdr:from>
    <xdr:to>
      <xdr:col>5</xdr:col>
      <xdr:colOff>205740</xdr:colOff>
      <xdr:row>116</xdr:row>
      <xdr:rowOff>15240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655320</xdr:colOff>
      <xdr:row>117</xdr:row>
      <xdr:rowOff>152400</xdr:rowOff>
    </xdr:from>
    <xdr:to>
      <xdr:col>5</xdr:col>
      <xdr:colOff>220980</xdr:colOff>
      <xdr:row>134</xdr:row>
      <xdr:rowOff>160020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320040</xdr:colOff>
      <xdr:row>47</xdr:row>
      <xdr:rowOff>60960</xdr:rowOff>
    </xdr:from>
    <xdr:to>
      <xdr:col>29</xdr:col>
      <xdr:colOff>601980</xdr:colOff>
      <xdr:row>63</xdr:row>
      <xdr:rowOff>175260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25</xdr:col>
      <xdr:colOff>373380</xdr:colOff>
      <xdr:row>67</xdr:row>
      <xdr:rowOff>7620</xdr:rowOff>
    </xdr:from>
    <xdr:to>
      <xdr:col>29</xdr:col>
      <xdr:colOff>655320</xdr:colOff>
      <xdr:row>84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464820</xdr:colOff>
      <xdr:row>46</xdr:row>
      <xdr:rowOff>7620</xdr:rowOff>
    </xdr:from>
    <xdr:to>
      <xdr:col>40</xdr:col>
      <xdr:colOff>373380</xdr:colOff>
      <xdr:row>62</xdr:row>
      <xdr:rowOff>121920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632460</xdr:colOff>
      <xdr:row>65</xdr:row>
      <xdr:rowOff>121920</xdr:rowOff>
    </xdr:from>
    <xdr:to>
      <xdr:col>40</xdr:col>
      <xdr:colOff>541020</xdr:colOff>
      <xdr:row>82</xdr:row>
      <xdr:rowOff>114300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0.08382</cdr:x>
      <cdr:y>0.22168</cdr:y>
    </cdr:from>
    <cdr:to>
      <cdr:x>0.51882</cdr:x>
      <cdr:y>0.38835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89277" y="690898"/>
          <a:ext cx="2539060" cy="51944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P=957.5,T=22.4, H20=26%</a:t>
          </a:r>
        </a:p>
        <a:p xmlns:a="http://schemas.openxmlformats.org/drawingml/2006/main">
          <a:r>
            <a:rPr lang="en-US" sz="1100"/>
            <a:t>95.5%Freon+4.2% Iso+0.3%SF6 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0.29245</cdr:x>
      <cdr:y>0.19235</cdr:y>
    </cdr:from>
    <cdr:to>
      <cdr:x>0.72745</cdr:x>
      <cdr:y>0.35902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709219" y="599459"/>
          <a:ext cx="2542375" cy="51944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P=963mb</a:t>
          </a:r>
          <a:r>
            <a:rPr lang="en-US" sz="1100" baseline="0"/>
            <a:t> </a:t>
          </a:r>
          <a:r>
            <a:rPr lang="en-US" sz="1100"/>
            <a:t>,T=23, H20=31%</a:t>
          </a:r>
        </a:p>
        <a:p xmlns:a="http://schemas.openxmlformats.org/drawingml/2006/main">
          <a:r>
            <a:rPr lang="en-US" sz="1100"/>
            <a:t>95.5%Freon+4.2% Iso+0.3%SF6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0.29245</cdr:x>
      <cdr:y>0.18257</cdr:y>
    </cdr:from>
    <cdr:to>
      <cdr:x>0.72745</cdr:x>
      <cdr:y>0.34924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709219" y="568979"/>
          <a:ext cx="2542375" cy="51944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P=963mb</a:t>
          </a:r>
          <a:r>
            <a:rPr lang="en-US" sz="1100" baseline="0"/>
            <a:t> </a:t>
          </a:r>
          <a:r>
            <a:rPr lang="en-US" sz="1100"/>
            <a:t>,T=23, H20=31%</a:t>
          </a:r>
        </a:p>
        <a:p xmlns:a="http://schemas.openxmlformats.org/drawingml/2006/main">
          <a:r>
            <a:rPr lang="en-US" sz="1100"/>
            <a:t>95.5%Freon+4.2% Iso+0.3%SF6 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0.29245</cdr:x>
      <cdr:y>0.18257</cdr:y>
    </cdr:from>
    <cdr:to>
      <cdr:x>0.72745</cdr:x>
      <cdr:y>0.34924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709219" y="568979"/>
          <a:ext cx="2542375" cy="51944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P=963mb</a:t>
          </a:r>
          <a:r>
            <a:rPr lang="en-US" sz="1100" baseline="0"/>
            <a:t> </a:t>
          </a:r>
          <a:r>
            <a:rPr lang="en-US" sz="1100"/>
            <a:t>,T=23, H20=31%</a:t>
          </a:r>
        </a:p>
        <a:p xmlns:a="http://schemas.openxmlformats.org/drawingml/2006/main">
          <a:r>
            <a:rPr lang="en-US" sz="1100"/>
            <a:t>95.5%Freon+4.2% Iso+0.3%SF6 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0.16297</cdr:x>
      <cdr:y>0.20538</cdr:y>
    </cdr:from>
    <cdr:to>
      <cdr:x>0.71838</cdr:x>
      <cdr:y>0.37205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52500" y="640080"/>
          <a:ext cx="3246120" cy="51944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P=956mb</a:t>
          </a:r>
          <a:r>
            <a:rPr lang="en-US" sz="1100" baseline="0"/>
            <a:t> </a:t>
          </a:r>
          <a:r>
            <a:rPr lang="en-US" sz="1100"/>
            <a:t>,T=23.5, H20=34%</a:t>
          </a:r>
        </a:p>
        <a:p xmlns:a="http://schemas.openxmlformats.org/drawingml/2006/main">
          <a:r>
            <a:rPr lang="en-US" sz="1100"/>
            <a:t>95.5%Freon+4.2% Iso+0.3%SF6+40%humidity 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0.14472</cdr:x>
      <cdr:y>0.19804</cdr:y>
    </cdr:from>
    <cdr:to>
      <cdr:x>0.70013</cdr:x>
      <cdr:y>0.36471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45820" y="617220"/>
          <a:ext cx="3246120" cy="51944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P=956mb</a:t>
          </a:r>
          <a:r>
            <a:rPr lang="en-US" sz="1100" baseline="0"/>
            <a:t> </a:t>
          </a:r>
          <a:r>
            <a:rPr lang="en-US" sz="1100"/>
            <a:t>,T=23.5, H20=34%</a:t>
          </a:r>
        </a:p>
        <a:p xmlns:a="http://schemas.openxmlformats.org/drawingml/2006/main">
          <a:r>
            <a:rPr lang="en-US" sz="1100"/>
            <a:t>95.5%Freon+4.2% Iso+0.3%SF6+40%humidity 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39</xdr:row>
      <xdr:rowOff>0</xdr:rowOff>
    </xdr:from>
    <xdr:to>
      <xdr:col>4</xdr:col>
      <xdr:colOff>1531620</xdr:colOff>
      <xdr:row>57</xdr:row>
      <xdr:rowOff>144780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167640</xdr:colOff>
      <xdr:row>77</xdr:row>
      <xdr:rowOff>45720</xdr:rowOff>
    </xdr:from>
    <xdr:to>
      <xdr:col>4</xdr:col>
      <xdr:colOff>1470660</xdr:colOff>
      <xdr:row>94</xdr:row>
      <xdr:rowOff>53340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58</xdr:row>
      <xdr:rowOff>160020</xdr:rowOff>
    </xdr:from>
    <xdr:to>
      <xdr:col>4</xdr:col>
      <xdr:colOff>1379220</xdr:colOff>
      <xdr:row>75</xdr:row>
      <xdr:rowOff>167640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0.10439</cdr:x>
      <cdr:y>0.2338</cdr:y>
    </cdr:from>
    <cdr:to>
      <cdr:x>0.53939</cdr:x>
      <cdr:y>0.40046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22830" y="803477"/>
          <a:ext cx="2595411" cy="5727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P=957.5,T=22.4, H20=26%</a:t>
          </a:r>
        </a:p>
        <a:p xmlns:a="http://schemas.openxmlformats.org/drawingml/2006/main">
          <a:r>
            <a:rPr lang="en-US" sz="1100"/>
            <a:t>95.5%Freon+4.2% Iso+0.3%SF6 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0.09688</cdr:x>
      <cdr:y>0.1899</cdr:y>
    </cdr:from>
    <cdr:to>
      <cdr:x>0.53188</cdr:x>
      <cdr:y>0.35657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65477" y="591838"/>
          <a:ext cx="2539060" cy="51944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P=957.5,T=22.4, H20=26%</a:t>
          </a:r>
        </a:p>
        <a:p xmlns:a="http://schemas.openxmlformats.org/drawingml/2006/main">
          <a:r>
            <a:rPr lang="en-US" sz="1100"/>
            <a:t>95.5%Freon+4.2% Iso+0.3%SF6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0"/>
  <sheetViews>
    <sheetView topLeftCell="M1" workbookViewId="0">
      <selection activeCell="AA11" sqref="AA11"/>
    </sheetView>
  </sheetViews>
  <sheetFormatPr defaultRowHeight="14.4"/>
  <cols>
    <col min="1" max="1" width="32.109375" customWidth="1"/>
    <col min="9" max="9" width="8.88671875" style="4"/>
    <col min="10" max="10" width="8.88671875" style="1"/>
    <col min="11" max="11" width="8.88671875" style="3"/>
    <col min="13" max="13" width="8.88671875" style="3"/>
    <col min="16" max="16" width="8.88671875" style="3"/>
    <col min="18" max="18" width="8.88671875" style="3"/>
    <col min="23" max="23" width="8.88671875" style="1"/>
    <col min="24" max="24" width="8.88671875" style="3"/>
    <col min="26" max="26" width="8.88671875" style="3"/>
  </cols>
  <sheetData>
    <row r="1" spans="1:29" ht="18">
      <c r="B1" s="91" t="s">
        <v>2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</row>
    <row r="2" spans="1:29"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 s="1">
        <v>7</v>
      </c>
      <c r="I2" s="4" t="s">
        <v>26</v>
      </c>
      <c r="J2" s="1">
        <v>8</v>
      </c>
      <c r="K2" s="3" t="s">
        <v>32</v>
      </c>
      <c r="L2" s="1">
        <v>9</v>
      </c>
      <c r="M2" s="3" t="s">
        <v>31</v>
      </c>
      <c r="N2">
        <v>10</v>
      </c>
      <c r="O2" s="1">
        <v>11</v>
      </c>
      <c r="P2" s="3" t="s">
        <v>27</v>
      </c>
      <c r="Q2" s="1">
        <v>12</v>
      </c>
      <c r="R2" s="3" t="s">
        <v>28</v>
      </c>
      <c r="S2">
        <v>13</v>
      </c>
      <c r="T2">
        <v>14</v>
      </c>
      <c r="U2">
        <v>15</v>
      </c>
      <c r="V2">
        <v>16</v>
      </c>
      <c r="W2" s="1">
        <v>17</v>
      </c>
      <c r="X2" s="3" t="s">
        <v>29</v>
      </c>
      <c r="Y2" s="2">
        <v>18</v>
      </c>
      <c r="Z2" s="3" t="s">
        <v>30</v>
      </c>
      <c r="AA2">
        <v>19</v>
      </c>
      <c r="AB2">
        <v>20</v>
      </c>
    </row>
    <row r="3" spans="1:29">
      <c r="A3">
        <v>0</v>
      </c>
      <c r="H3" s="1"/>
      <c r="L3" s="1"/>
      <c r="O3" s="1"/>
      <c r="Q3" s="1"/>
      <c r="Y3" s="2"/>
      <c r="AC3">
        <v>0</v>
      </c>
    </row>
    <row r="4" spans="1:29">
      <c r="A4">
        <v>1000</v>
      </c>
      <c r="B4">
        <v>89</v>
      </c>
      <c r="C4">
        <v>89</v>
      </c>
      <c r="D4">
        <v>89</v>
      </c>
      <c r="E4">
        <v>88</v>
      </c>
      <c r="F4">
        <v>89</v>
      </c>
      <c r="G4">
        <v>89</v>
      </c>
      <c r="H4" s="1">
        <v>89</v>
      </c>
      <c r="I4" s="4">
        <v>88</v>
      </c>
      <c r="J4" s="1">
        <v>90</v>
      </c>
      <c r="K4" s="3">
        <v>89</v>
      </c>
      <c r="L4" s="1">
        <v>90</v>
      </c>
      <c r="N4">
        <v>90</v>
      </c>
      <c r="O4" s="1">
        <v>88.8</v>
      </c>
      <c r="P4" s="3">
        <v>89</v>
      </c>
      <c r="Q4" s="1">
        <v>89.2</v>
      </c>
      <c r="R4" s="3">
        <v>88</v>
      </c>
      <c r="S4">
        <v>89.1</v>
      </c>
      <c r="T4">
        <v>88.6</v>
      </c>
      <c r="U4">
        <v>89</v>
      </c>
      <c r="V4">
        <v>88.9</v>
      </c>
      <c r="X4" s="3">
        <v>89</v>
      </c>
      <c r="Y4" s="2">
        <v>90.1</v>
      </c>
      <c r="Z4" s="3">
        <v>89</v>
      </c>
      <c r="AA4">
        <v>89.8</v>
      </c>
      <c r="AB4">
        <v>89.9</v>
      </c>
      <c r="AC4">
        <v>1000</v>
      </c>
    </row>
    <row r="5" spans="1:29">
      <c r="A5">
        <v>5000</v>
      </c>
      <c r="B5">
        <v>448</v>
      </c>
      <c r="C5">
        <v>450</v>
      </c>
      <c r="D5">
        <v>452</v>
      </c>
      <c r="E5">
        <v>448</v>
      </c>
      <c r="F5">
        <v>451</v>
      </c>
      <c r="G5">
        <v>450</v>
      </c>
      <c r="H5" s="1">
        <v>452</v>
      </c>
      <c r="I5" s="4">
        <v>446</v>
      </c>
      <c r="J5" s="1">
        <v>458</v>
      </c>
      <c r="K5" s="3">
        <v>449</v>
      </c>
      <c r="L5" s="1">
        <v>454</v>
      </c>
      <c r="M5" s="3">
        <v>450</v>
      </c>
      <c r="N5">
        <v>454</v>
      </c>
      <c r="O5" s="1">
        <v>447.3</v>
      </c>
      <c r="P5" s="3">
        <v>451</v>
      </c>
      <c r="Q5" s="1">
        <v>449.8</v>
      </c>
      <c r="R5" s="3">
        <v>447</v>
      </c>
      <c r="S5">
        <v>451.1</v>
      </c>
      <c r="T5">
        <v>446.9</v>
      </c>
      <c r="U5">
        <v>450.4</v>
      </c>
      <c r="V5">
        <v>448.5</v>
      </c>
      <c r="W5" s="1">
        <v>326.5</v>
      </c>
      <c r="X5" s="3">
        <v>450</v>
      </c>
      <c r="Y5" s="2">
        <v>455.6</v>
      </c>
      <c r="Z5" s="3">
        <v>448</v>
      </c>
      <c r="AA5">
        <v>453.6</v>
      </c>
      <c r="AB5">
        <v>453.9</v>
      </c>
      <c r="AC5">
        <v>5000</v>
      </c>
    </row>
    <row r="6" spans="1:29">
      <c r="A6">
        <v>7000</v>
      </c>
      <c r="B6">
        <v>630</v>
      </c>
      <c r="C6">
        <v>633</v>
      </c>
      <c r="D6">
        <v>636</v>
      </c>
      <c r="E6">
        <v>630</v>
      </c>
      <c r="F6">
        <v>635</v>
      </c>
      <c r="G6">
        <v>632</v>
      </c>
      <c r="H6" s="1">
        <v>636</v>
      </c>
      <c r="I6" s="4">
        <v>628</v>
      </c>
      <c r="J6" s="1">
        <v>645</v>
      </c>
      <c r="K6" s="3">
        <v>632</v>
      </c>
      <c r="L6" s="1">
        <v>639</v>
      </c>
      <c r="M6" s="3">
        <v>634</v>
      </c>
      <c r="N6">
        <v>639</v>
      </c>
      <c r="O6" s="1">
        <v>629</v>
      </c>
      <c r="P6" s="3">
        <v>630</v>
      </c>
      <c r="Q6" s="1">
        <v>633</v>
      </c>
      <c r="R6" s="3">
        <v>635</v>
      </c>
      <c r="S6">
        <v>635</v>
      </c>
      <c r="T6">
        <v>629</v>
      </c>
      <c r="U6">
        <v>632</v>
      </c>
      <c r="V6">
        <v>631</v>
      </c>
      <c r="W6" s="1">
        <v>535</v>
      </c>
      <c r="X6" s="3">
        <v>632</v>
      </c>
      <c r="Y6" s="2">
        <v>642</v>
      </c>
      <c r="Z6" s="3">
        <v>635</v>
      </c>
      <c r="AA6">
        <v>638</v>
      </c>
      <c r="AB6">
        <v>639</v>
      </c>
      <c r="AC6">
        <v>7000</v>
      </c>
    </row>
    <row r="7" spans="1:29">
      <c r="A7">
        <v>8000</v>
      </c>
      <c r="B7">
        <v>724</v>
      </c>
      <c r="C7">
        <v>727</v>
      </c>
      <c r="D7">
        <v>731</v>
      </c>
      <c r="E7">
        <v>724</v>
      </c>
      <c r="F7">
        <v>729</v>
      </c>
      <c r="G7">
        <v>726</v>
      </c>
      <c r="H7" s="1">
        <v>730</v>
      </c>
      <c r="I7" s="4">
        <v>722</v>
      </c>
      <c r="J7" s="1">
        <v>742</v>
      </c>
      <c r="K7" s="3">
        <v>726</v>
      </c>
      <c r="L7" s="1">
        <v>732</v>
      </c>
      <c r="M7" s="3">
        <v>729</v>
      </c>
      <c r="N7">
        <v>732</v>
      </c>
      <c r="O7" s="1">
        <v>722</v>
      </c>
      <c r="P7" s="3">
        <v>725</v>
      </c>
      <c r="Q7" s="1">
        <v>726</v>
      </c>
      <c r="R7" s="3">
        <v>729</v>
      </c>
      <c r="S7">
        <v>729</v>
      </c>
      <c r="T7">
        <v>722</v>
      </c>
      <c r="U7">
        <v>727</v>
      </c>
      <c r="V7">
        <v>724</v>
      </c>
      <c r="W7" s="1">
        <v>641</v>
      </c>
      <c r="X7" s="3">
        <v>725</v>
      </c>
      <c r="Y7" s="2">
        <v>738</v>
      </c>
      <c r="Z7" s="3">
        <v>728</v>
      </c>
      <c r="AA7">
        <v>731</v>
      </c>
      <c r="AB7">
        <v>733</v>
      </c>
      <c r="AC7">
        <v>8000</v>
      </c>
    </row>
    <row r="8" spans="1:29">
      <c r="A8">
        <v>9000</v>
      </c>
      <c r="B8">
        <v>814</v>
      </c>
      <c r="C8">
        <v>818</v>
      </c>
      <c r="D8">
        <v>824</v>
      </c>
      <c r="E8">
        <v>816</v>
      </c>
      <c r="F8">
        <v>823</v>
      </c>
      <c r="G8">
        <v>819</v>
      </c>
      <c r="H8" s="1">
        <v>819</v>
      </c>
      <c r="I8" s="4">
        <v>816</v>
      </c>
      <c r="K8" s="3">
        <v>820</v>
      </c>
      <c r="L8" s="1">
        <v>825</v>
      </c>
      <c r="M8" s="1">
        <v>823</v>
      </c>
      <c r="N8">
        <v>826</v>
      </c>
      <c r="O8" s="1">
        <v>816</v>
      </c>
      <c r="P8" s="1">
        <v>818</v>
      </c>
      <c r="Q8" s="1">
        <v>820</v>
      </c>
      <c r="R8" s="1">
        <v>823</v>
      </c>
      <c r="S8">
        <v>824</v>
      </c>
      <c r="T8">
        <v>816</v>
      </c>
      <c r="U8">
        <v>822</v>
      </c>
      <c r="V8">
        <v>818</v>
      </c>
      <c r="W8" s="1">
        <v>724</v>
      </c>
      <c r="X8" s="3">
        <v>818</v>
      </c>
      <c r="Y8" s="2">
        <v>835</v>
      </c>
      <c r="Z8" s="3">
        <v>822</v>
      </c>
      <c r="AA8">
        <v>827</v>
      </c>
      <c r="AB8">
        <v>828</v>
      </c>
      <c r="AC8">
        <v>9000</v>
      </c>
    </row>
    <row r="9" spans="1:29">
      <c r="A9">
        <v>9500</v>
      </c>
      <c r="B9">
        <v>864</v>
      </c>
      <c r="C9">
        <v>868</v>
      </c>
      <c r="D9">
        <v>872</v>
      </c>
      <c r="E9">
        <v>864</v>
      </c>
      <c r="F9">
        <v>870</v>
      </c>
      <c r="G9">
        <v>866</v>
      </c>
      <c r="H9" s="1">
        <v>866</v>
      </c>
      <c r="I9" s="4">
        <v>865</v>
      </c>
      <c r="K9" s="3">
        <v>869</v>
      </c>
      <c r="L9" s="1">
        <v>874</v>
      </c>
      <c r="M9" s="1">
        <v>873</v>
      </c>
      <c r="N9">
        <v>875</v>
      </c>
      <c r="O9" s="1">
        <v>863</v>
      </c>
      <c r="P9" s="1">
        <v>868</v>
      </c>
      <c r="Q9" s="1">
        <v>868</v>
      </c>
      <c r="R9" s="1">
        <v>872</v>
      </c>
      <c r="S9">
        <v>874</v>
      </c>
      <c r="T9">
        <v>866</v>
      </c>
      <c r="U9">
        <v>873</v>
      </c>
      <c r="V9">
        <v>869</v>
      </c>
      <c r="W9" s="1">
        <v>789</v>
      </c>
      <c r="X9" s="3">
        <v>867</v>
      </c>
      <c r="Y9" s="2">
        <v>892</v>
      </c>
      <c r="Z9" s="3">
        <v>871</v>
      </c>
      <c r="AA9">
        <v>878</v>
      </c>
      <c r="AB9">
        <v>878</v>
      </c>
      <c r="AC9">
        <v>9500</v>
      </c>
    </row>
    <row r="10" spans="1:29">
      <c r="A10">
        <v>10000</v>
      </c>
      <c r="B10">
        <v>912</v>
      </c>
      <c r="C10">
        <v>916</v>
      </c>
      <c r="D10">
        <v>921</v>
      </c>
      <c r="E10">
        <v>912</v>
      </c>
      <c r="F10">
        <v>917</v>
      </c>
      <c r="G10">
        <v>913</v>
      </c>
      <c r="H10" s="1">
        <v>912</v>
      </c>
      <c r="I10" s="4">
        <v>912</v>
      </c>
      <c r="K10" s="3">
        <v>917</v>
      </c>
      <c r="L10" s="1">
        <v>923</v>
      </c>
      <c r="M10" s="1">
        <v>921</v>
      </c>
      <c r="N10">
        <v>924</v>
      </c>
      <c r="O10" s="1">
        <v>912</v>
      </c>
      <c r="P10" s="1">
        <v>915</v>
      </c>
      <c r="Q10" s="1">
        <v>917</v>
      </c>
      <c r="R10" s="1">
        <v>920</v>
      </c>
      <c r="S10">
        <v>922</v>
      </c>
      <c r="T10">
        <v>913</v>
      </c>
      <c r="U10">
        <v>920</v>
      </c>
      <c r="V10">
        <v>916</v>
      </c>
      <c r="W10" s="1">
        <v>822</v>
      </c>
      <c r="X10" s="3">
        <v>914</v>
      </c>
      <c r="Y10" s="2">
        <v>943</v>
      </c>
      <c r="Z10" s="3">
        <v>918</v>
      </c>
      <c r="AA10">
        <v>925</v>
      </c>
      <c r="AB10">
        <v>926</v>
      </c>
      <c r="AC10">
        <v>10000</v>
      </c>
    </row>
    <row r="11" spans="1:29">
      <c r="A11">
        <v>10500</v>
      </c>
      <c r="B11">
        <v>960</v>
      </c>
      <c r="C11">
        <v>964</v>
      </c>
      <c r="D11">
        <v>969</v>
      </c>
      <c r="E11">
        <v>960</v>
      </c>
      <c r="F11">
        <v>964</v>
      </c>
      <c r="G11">
        <v>960</v>
      </c>
      <c r="H11" s="1">
        <v>960</v>
      </c>
      <c r="I11" s="4">
        <v>960</v>
      </c>
      <c r="K11" s="3">
        <v>965</v>
      </c>
      <c r="L11" s="1">
        <v>971</v>
      </c>
      <c r="M11" s="1">
        <v>969</v>
      </c>
      <c r="N11">
        <v>972</v>
      </c>
      <c r="O11" s="1">
        <v>961</v>
      </c>
      <c r="P11" s="1">
        <v>964</v>
      </c>
      <c r="Q11" s="1">
        <v>967</v>
      </c>
      <c r="R11" s="1">
        <v>969</v>
      </c>
      <c r="S11">
        <v>971</v>
      </c>
      <c r="T11">
        <v>962</v>
      </c>
      <c r="U11">
        <v>969</v>
      </c>
      <c r="V11">
        <v>964</v>
      </c>
      <c r="W11" s="1">
        <v>887</v>
      </c>
      <c r="X11" s="3">
        <v>962</v>
      </c>
      <c r="Y11" s="2">
        <v>995</v>
      </c>
      <c r="Z11" s="3">
        <v>967</v>
      </c>
      <c r="AA11">
        <v>974</v>
      </c>
      <c r="AB11">
        <v>975</v>
      </c>
      <c r="AC11">
        <v>10500</v>
      </c>
    </row>
    <row r="12" spans="1:29">
      <c r="F12">
        <v>960</v>
      </c>
      <c r="H12" s="1"/>
      <c r="L12" s="1"/>
      <c r="O12" s="1"/>
      <c r="Q12" s="1"/>
      <c r="Y12" s="2"/>
    </row>
    <row r="13" spans="1:29">
      <c r="H13" s="1">
        <v>8.0039999999999996</v>
      </c>
      <c r="J13" s="1">
        <v>8.0050000000000008</v>
      </c>
      <c r="L13" s="1"/>
      <c r="W13" s="1">
        <v>8</v>
      </c>
      <c r="Y13" s="2">
        <v>8.0000999999999998</v>
      </c>
    </row>
    <row r="14" spans="1:29">
      <c r="H14" s="1"/>
      <c r="L14" s="1"/>
      <c r="W14" s="1">
        <v>0</v>
      </c>
      <c r="Y14" s="2">
        <v>89.2</v>
      </c>
    </row>
    <row r="15" spans="1:29">
      <c r="H15" s="1"/>
      <c r="V15" t="s">
        <v>0</v>
      </c>
      <c r="W15" s="1">
        <v>217</v>
      </c>
      <c r="Y15" s="2">
        <v>448</v>
      </c>
    </row>
    <row r="16" spans="1:29">
      <c r="H16" s="1"/>
      <c r="Y16" s="2"/>
    </row>
    <row r="17" spans="8:26">
      <c r="H17" s="1"/>
      <c r="Y17" s="2"/>
    </row>
    <row r="18" spans="8:26" ht="15.6">
      <c r="H18" s="1"/>
      <c r="J18" s="5" t="s">
        <v>3</v>
      </c>
      <c r="K18" s="7"/>
      <c r="W18" s="92" t="s">
        <v>4</v>
      </c>
      <c r="X18" s="92"/>
      <c r="Y18" s="93"/>
      <c r="Z18" s="8"/>
    </row>
    <row r="19" spans="8:26">
      <c r="H19" s="1"/>
    </row>
    <row r="20" spans="8:26">
      <c r="H20" s="1"/>
    </row>
  </sheetData>
  <mergeCells count="2">
    <mergeCell ref="B1:AB1"/>
    <mergeCell ref="W18:Y18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V21"/>
  <sheetViews>
    <sheetView workbookViewId="0">
      <selection sqref="A1:XFD1048576"/>
    </sheetView>
  </sheetViews>
  <sheetFormatPr defaultRowHeight="14.4"/>
  <cols>
    <col min="1" max="1" width="32.109375" customWidth="1"/>
    <col min="9" max="9" width="8.88671875" style="3"/>
    <col min="18" max="19" width="8.88671875" style="4"/>
  </cols>
  <sheetData>
    <row r="1" spans="1:22" ht="18">
      <c r="B1" s="91" t="s">
        <v>1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</row>
    <row r="2" spans="1:22">
      <c r="B2" s="1">
        <v>1</v>
      </c>
      <c r="C2" s="1">
        <v>2</v>
      </c>
      <c r="D2">
        <v>3</v>
      </c>
      <c r="E2">
        <v>4</v>
      </c>
      <c r="F2">
        <v>5</v>
      </c>
      <c r="G2">
        <v>6</v>
      </c>
      <c r="H2">
        <v>7</v>
      </c>
      <c r="I2" s="3">
        <v>8</v>
      </c>
      <c r="J2">
        <v>9</v>
      </c>
      <c r="K2">
        <v>10</v>
      </c>
      <c r="L2">
        <v>11</v>
      </c>
      <c r="M2">
        <v>12</v>
      </c>
      <c r="N2">
        <v>13</v>
      </c>
      <c r="O2">
        <v>14</v>
      </c>
      <c r="P2">
        <v>15</v>
      </c>
      <c r="Q2">
        <v>16</v>
      </c>
      <c r="R2" s="4">
        <v>17</v>
      </c>
      <c r="S2" s="4">
        <v>18</v>
      </c>
      <c r="T2">
        <v>19</v>
      </c>
      <c r="U2">
        <v>20</v>
      </c>
    </row>
    <row r="3" spans="1:22">
      <c r="A3">
        <v>0</v>
      </c>
      <c r="B3" s="1"/>
      <c r="C3" s="1"/>
      <c r="V3">
        <v>0</v>
      </c>
    </row>
    <row r="4" spans="1:22">
      <c r="A4">
        <v>1000</v>
      </c>
      <c r="B4" s="1">
        <v>89</v>
      </c>
      <c r="C4" s="1">
        <v>89</v>
      </c>
      <c r="D4">
        <v>88</v>
      </c>
      <c r="E4">
        <v>89</v>
      </c>
      <c r="F4">
        <v>88</v>
      </c>
      <c r="G4">
        <v>89</v>
      </c>
      <c r="H4">
        <v>90</v>
      </c>
      <c r="I4" s="3">
        <v>89</v>
      </c>
      <c r="J4" s="3">
        <v>89</v>
      </c>
      <c r="K4" s="3">
        <v>90</v>
      </c>
      <c r="L4" s="3">
        <v>89</v>
      </c>
      <c r="M4" s="3">
        <v>89</v>
      </c>
      <c r="N4" s="3">
        <v>89</v>
      </c>
      <c r="O4" s="3">
        <v>88</v>
      </c>
      <c r="P4" s="3">
        <v>89</v>
      </c>
      <c r="Q4" s="3">
        <v>89</v>
      </c>
      <c r="R4" s="4">
        <v>89</v>
      </c>
      <c r="S4" s="4">
        <v>90</v>
      </c>
      <c r="T4" s="3">
        <v>90</v>
      </c>
      <c r="U4" s="3">
        <v>90</v>
      </c>
      <c r="V4">
        <v>1000</v>
      </c>
    </row>
    <row r="5" spans="1:22">
      <c r="A5">
        <v>5000</v>
      </c>
      <c r="B5" s="1">
        <v>446</v>
      </c>
      <c r="C5" s="1">
        <v>449</v>
      </c>
      <c r="D5">
        <v>451</v>
      </c>
      <c r="E5">
        <v>447</v>
      </c>
      <c r="F5">
        <v>450</v>
      </c>
      <c r="G5">
        <v>448</v>
      </c>
      <c r="H5">
        <v>450</v>
      </c>
      <c r="I5" s="3">
        <v>458</v>
      </c>
      <c r="J5" s="3">
        <v>453</v>
      </c>
      <c r="K5" s="3">
        <v>453</v>
      </c>
      <c r="L5" s="3">
        <v>448</v>
      </c>
      <c r="M5" s="3">
        <v>451</v>
      </c>
      <c r="N5" s="3">
        <v>452</v>
      </c>
      <c r="O5" s="3">
        <v>448</v>
      </c>
      <c r="P5" s="3">
        <v>451</v>
      </c>
      <c r="Q5" s="3">
        <v>450</v>
      </c>
      <c r="R5" s="4">
        <v>452</v>
      </c>
      <c r="S5" s="4">
        <v>460</v>
      </c>
      <c r="T5" s="3">
        <v>452</v>
      </c>
      <c r="U5" s="3">
        <v>455</v>
      </c>
      <c r="V5">
        <v>5000</v>
      </c>
    </row>
    <row r="6" spans="1:22">
      <c r="A6">
        <v>7000</v>
      </c>
      <c r="B6" s="1">
        <v>628</v>
      </c>
      <c r="C6" s="1">
        <v>632</v>
      </c>
      <c r="D6">
        <v>635</v>
      </c>
      <c r="E6">
        <v>629</v>
      </c>
      <c r="F6">
        <v>634</v>
      </c>
      <c r="G6">
        <v>631</v>
      </c>
      <c r="H6">
        <v>634</v>
      </c>
      <c r="I6" s="3">
        <v>645</v>
      </c>
      <c r="J6" s="3">
        <v>638</v>
      </c>
      <c r="K6" s="3">
        <v>638</v>
      </c>
      <c r="L6" s="3">
        <v>630</v>
      </c>
      <c r="M6" s="3">
        <v>633</v>
      </c>
      <c r="N6" s="3">
        <v>635</v>
      </c>
      <c r="O6" s="3">
        <v>630</v>
      </c>
      <c r="P6" s="3">
        <v>635</v>
      </c>
      <c r="Q6" s="3">
        <v>632</v>
      </c>
      <c r="R6" s="4">
        <v>635</v>
      </c>
      <c r="S6" s="4">
        <v>647</v>
      </c>
      <c r="T6" s="3">
        <v>639</v>
      </c>
      <c r="U6" s="3">
        <v>639</v>
      </c>
      <c r="V6">
        <v>7000</v>
      </c>
    </row>
    <row r="7" spans="1:22">
      <c r="A7">
        <v>8000</v>
      </c>
      <c r="B7" s="1">
        <v>721</v>
      </c>
      <c r="C7" s="1">
        <v>725</v>
      </c>
      <c r="D7">
        <v>728</v>
      </c>
      <c r="E7">
        <v>721</v>
      </c>
      <c r="F7">
        <v>726</v>
      </c>
      <c r="G7">
        <v>723</v>
      </c>
      <c r="H7">
        <v>727</v>
      </c>
      <c r="I7" s="3">
        <v>740</v>
      </c>
      <c r="J7" s="3">
        <v>731</v>
      </c>
      <c r="K7" s="3">
        <v>731</v>
      </c>
      <c r="L7" s="3">
        <v>722</v>
      </c>
      <c r="M7" s="3">
        <v>726</v>
      </c>
      <c r="N7" s="3">
        <v>729</v>
      </c>
      <c r="O7" s="3">
        <v>722</v>
      </c>
      <c r="P7" s="3">
        <v>727</v>
      </c>
      <c r="Q7" s="3">
        <v>724</v>
      </c>
      <c r="R7" s="4">
        <v>728</v>
      </c>
      <c r="S7" s="4">
        <v>742</v>
      </c>
      <c r="T7" s="3">
        <v>732</v>
      </c>
      <c r="U7" s="3">
        <v>733</v>
      </c>
      <c r="V7">
        <v>8000</v>
      </c>
    </row>
    <row r="8" spans="1:22">
      <c r="A8">
        <v>9000</v>
      </c>
      <c r="B8" s="1" t="s">
        <v>5</v>
      </c>
      <c r="C8" s="1" t="s">
        <v>6</v>
      </c>
      <c r="D8">
        <v>824</v>
      </c>
      <c r="E8">
        <v>816</v>
      </c>
      <c r="F8">
        <v>822</v>
      </c>
      <c r="G8">
        <v>819</v>
      </c>
      <c r="H8">
        <v>823</v>
      </c>
      <c r="I8" s="3">
        <v>840</v>
      </c>
      <c r="J8" s="3">
        <v>825</v>
      </c>
      <c r="K8" s="3">
        <v>826</v>
      </c>
      <c r="L8" s="3">
        <v>815</v>
      </c>
      <c r="M8" s="3">
        <v>819</v>
      </c>
      <c r="N8" s="3">
        <v>823</v>
      </c>
      <c r="O8" s="3">
        <v>815</v>
      </c>
      <c r="P8" s="3">
        <v>821</v>
      </c>
      <c r="Q8" s="3">
        <v>818</v>
      </c>
      <c r="R8" s="4">
        <v>822</v>
      </c>
      <c r="S8" s="4">
        <v>839</v>
      </c>
      <c r="T8" s="3">
        <v>826</v>
      </c>
      <c r="U8" s="3">
        <v>827</v>
      </c>
      <c r="V8">
        <v>9000</v>
      </c>
    </row>
    <row r="9" spans="1:22">
      <c r="A9">
        <v>9500</v>
      </c>
      <c r="B9" s="1"/>
      <c r="C9" s="1"/>
      <c r="D9">
        <v>871</v>
      </c>
      <c r="E9">
        <v>863</v>
      </c>
      <c r="F9">
        <v>870</v>
      </c>
      <c r="G9">
        <v>866</v>
      </c>
      <c r="H9">
        <v>870</v>
      </c>
      <c r="I9" s="3">
        <v>890</v>
      </c>
      <c r="J9" s="3">
        <v>874</v>
      </c>
      <c r="K9" s="3">
        <v>875</v>
      </c>
      <c r="L9" s="3">
        <v>863</v>
      </c>
      <c r="M9" s="3">
        <v>867</v>
      </c>
      <c r="N9" s="3">
        <v>871</v>
      </c>
      <c r="O9" s="3">
        <v>863</v>
      </c>
      <c r="P9" s="3">
        <v>870</v>
      </c>
      <c r="Q9" s="3">
        <v>866</v>
      </c>
      <c r="R9" s="4">
        <v>870</v>
      </c>
      <c r="S9" s="4">
        <v>889</v>
      </c>
      <c r="T9" s="3">
        <v>875</v>
      </c>
      <c r="U9" s="3">
        <v>876</v>
      </c>
      <c r="V9">
        <v>9500</v>
      </c>
    </row>
    <row r="10" spans="1:22">
      <c r="A10">
        <v>10000</v>
      </c>
      <c r="B10" s="1"/>
      <c r="C10" s="1"/>
      <c r="D10">
        <v>919</v>
      </c>
      <c r="E10">
        <v>911</v>
      </c>
      <c r="F10">
        <v>918</v>
      </c>
      <c r="G10">
        <v>914</v>
      </c>
      <c r="H10">
        <v>919</v>
      </c>
      <c r="I10" s="3">
        <v>941</v>
      </c>
      <c r="J10" s="3">
        <v>923</v>
      </c>
      <c r="K10" s="3">
        <v>924</v>
      </c>
      <c r="L10" s="3">
        <v>911</v>
      </c>
      <c r="M10" s="3">
        <v>915</v>
      </c>
      <c r="N10" s="3">
        <v>920</v>
      </c>
      <c r="O10" s="3">
        <v>911</v>
      </c>
      <c r="P10" s="3">
        <v>918</v>
      </c>
      <c r="Q10" s="3">
        <v>914</v>
      </c>
      <c r="R10" s="4">
        <v>918</v>
      </c>
      <c r="S10" s="4">
        <v>939</v>
      </c>
      <c r="T10" s="3">
        <v>923</v>
      </c>
      <c r="U10" s="3">
        <v>924</v>
      </c>
      <c r="V10">
        <v>10000</v>
      </c>
    </row>
    <row r="11" spans="1:22">
      <c r="A11">
        <v>10500</v>
      </c>
      <c r="B11" s="1"/>
      <c r="C11" s="1"/>
      <c r="D11">
        <v>967</v>
      </c>
      <c r="E11">
        <v>958</v>
      </c>
      <c r="F11">
        <v>966</v>
      </c>
      <c r="G11">
        <v>962</v>
      </c>
      <c r="H11">
        <v>966</v>
      </c>
      <c r="I11" s="3">
        <v>990</v>
      </c>
      <c r="J11" s="3">
        <v>971</v>
      </c>
      <c r="K11" s="3">
        <v>972</v>
      </c>
      <c r="L11" s="3">
        <v>962</v>
      </c>
      <c r="M11" s="3">
        <v>966</v>
      </c>
      <c r="N11" s="3">
        <v>971</v>
      </c>
      <c r="O11" s="3">
        <v>962</v>
      </c>
      <c r="P11" s="3">
        <v>969</v>
      </c>
      <c r="Q11" s="3">
        <v>964</v>
      </c>
      <c r="R11" s="4">
        <v>969</v>
      </c>
      <c r="S11" s="4">
        <v>995</v>
      </c>
      <c r="T11" s="3">
        <v>974</v>
      </c>
      <c r="U11" s="3">
        <v>975</v>
      </c>
      <c r="V11">
        <v>10500</v>
      </c>
    </row>
    <row r="12" spans="1:22">
      <c r="B12" s="1"/>
      <c r="C12" s="1"/>
    </row>
    <row r="13" spans="1:22">
      <c r="B13" s="1">
        <v>4.0039999999999996</v>
      </c>
      <c r="C13" s="1">
        <v>4.0049999999999999</v>
      </c>
      <c r="D13">
        <v>8</v>
      </c>
      <c r="E13">
        <v>8.0009999999999994</v>
      </c>
      <c r="F13">
        <v>8.0020000000000007</v>
      </c>
      <c r="G13">
        <v>8.0030000000000001</v>
      </c>
      <c r="H13">
        <v>8.0039999999999996</v>
      </c>
      <c r="I13" s="3">
        <v>8.0050000000000008</v>
      </c>
      <c r="J13" s="3">
        <v>12</v>
      </c>
      <c r="K13" s="3">
        <v>12.000999999999999</v>
      </c>
    </row>
    <row r="14" spans="1:22">
      <c r="B14" s="1"/>
      <c r="C14" s="1"/>
    </row>
    <row r="15" spans="1:22">
      <c r="B15" s="1"/>
      <c r="C15" s="1"/>
    </row>
    <row r="16" spans="1:22">
      <c r="B16" s="1"/>
      <c r="C16" s="1"/>
    </row>
    <row r="17" spans="2:3">
      <c r="B17" s="1"/>
      <c r="C17" s="1"/>
    </row>
    <row r="18" spans="2:3">
      <c r="B18" s="1"/>
      <c r="C18" s="1"/>
    </row>
    <row r="19" spans="2:3">
      <c r="B19" s="1"/>
      <c r="C19" s="1"/>
    </row>
    <row r="20" spans="2:3">
      <c r="B20" s="1"/>
      <c r="C20" s="1"/>
    </row>
    <row r="21" spans="2:3" ht="15.6">
      <c r="B21" s="92" t="s">
        <v>7</v>
      </c>
      <c r="C21" s="92"/>
    </row>
  </sheetData>
  <mergeCells count="2">
    <mergeCell ref="B1:U1"/>
    <mergeCell ref="B21:C21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P17"/>
  <sheetViews>
    <sheetView workbookViewId="0">
      <selection activeCell="H25" sqref="H25"/>
    </sheetView>
  </sheetViews>
  <sheetFormatPr defaultRowHeight="14.4"/>
  <cols>
    <col min="1" max="1" width="32.109375" customWidth="1"/>
    <col min="2" max="2" width="10.88671875" customWidth="1"/>
    <col min="3" max="3" width="12.44140625" customWidth="1"/>
    <col min="6" max="6" width="13.33203125" customWidth="1"/>
    <col min="9" max="9" width="11.109375" style="3" customWidth="1"/>
    <col min="18" max="19" width="8.88671875" style="4"/>
  </cols>
  <sheetData>
    <row r="1" spans="1:42">
      <c r="A1" t="s">
        <v>153</v>
      </c>
    </row>
    <row r="2" spans="1:42">
      <c r="A2" t="s">
        <v>154</v>
      </c>
    </row>
    <row r="3" spans="1:42" ht="15" thickBot="1"/>
    <row r="4" spans="1:42" s="46" customFormat="1" ht="27.6" customHeight="1" thickTop="1" thickBot="1">
      <c r="B4" s="94" t="s">
        <v>136</v>
      </c>
      <c r="C4" s="95"/>
      <c r="D4" s="47"/>
      <c r="E4" s="94" t="s">
        <v>209</v>
      </c>
      <c r="F4" s="95"/>
      <c r="G4" s="47"/>
      <c r="H4" s="94" t="s">
        <v>137</v>
      </c>
      <c r="I4" s="95"/>
      <c r="J4" s="47"/>
      <c r="K4" s="96" t="s">
        <v>138</v>
      </c>
      <c r="L4" s="97"/>
      <c r="M4" s="47"/>
      <c r="N4" s="94" t="s">
        <v>139</v>
      </c>
      <c r="O4" s="95"/>
      <c r="P4" s="47"/>
      <c r="Q4" s="101" t="s">
        <v>140</v>
      </c>
      <c r="R4" s="102"/>
      <c r="T4" s="103" t="s">
        <v>141</v>
      </c>
      <c r="U4" s="104"/>
      <c r="W4" s="99" t="s">
        <v>142</v>
      </c>
      <c r="X4" s="100"/>
      <c r="Z4" s="99" t="s">
        <v>147</v>
      </c>
      <c r="AA4" s="100"/>
      <c r="AC4" s="99" t="s">
        <v>146</v>
      </c>
      <c r="AD4" s="100"/>
      <c r="AF4" s="99" t="s">
        <v>149</v>
      </c>
      <c r="AG4" s="100"/>
      <c r="AI4" s="99" t="s">
        <v>150</v>
      </c>
      <c r="AJ4" s="100"/>
      <c r="AL4" s="99" t="s">
        <v>151</v>
      </c>
      <c r="AM4" s="100"/>
      <c r="AO4" s="99" t="s">
        <v>152</v>
      </c>
      <c r="AP4" s="100"/>
    </row>
    <row r="5" spans="1:42" s="9" customFormat="1" ht="15" thickTop="1">
      <c r="B5" s="9" t="s">
        <v>134</v>
      </c>
      <c r="C5" s="9" t="s">
        <v>135</v>
      </c>
      <c r="E5" s="49" t="s">
        <v>134</v>
      </c>
      <c r="F5" s="9" t="s">
        <v>135</v>
      </c>
      <c r="G5" s="49"/>
      <c r="H5" s="49" t="s">
        <v>134</v>
      </c>
      <c r="I5" s="49" t="s">
        <v>135</v>
      </c>
      <c r="K5" s="9" t="s">
        <v>134</v>
      </c>
      <c r="L5" s="48" t="s">
        <v>135</v>
      </c>
      <c r="N5" s="9" t="s">
        <v>134</v>
      </c>
      <c r="O5" s="9" t="s">
        <v>135</v>
      </c>
      <c r="P5" s="50"/>
      <c r="Q5" s="50" t="s">
        <v>134</v>
      </c>
      <c r="R5" s="9" t="s">
        <v>135</v>
      </c>
      <c r="T5" s="9" t="s">
        <v>134</v>
      </c>
      <c r="U5" s="9" t="s">
        <v>135</v>
      </c>
      <c r="W5" s="9" t="s">
        <v>134</v>
      </c>
      <c r="X5" s="9" t="s">
        <v>135</v>
      </c>
      <c r="Z5" s="9" t="s">
        <v>134</v>
      </c>
      <c r="AA5" s="9" t="s">
        <v>135</v>
      </c>
      <c r="AC5" s="9" t="s">
        <v>134</v>
      </c>
      <c r="AD5" s="9" t="s">
        <v>135</v>
      </c>
      <c r="AF5" s="9" t="s">
        <v>134</v>
      </c>
      <c r="AG5" s="9" t="s">
        <v>135</v>
      </c>
      <c r="AI5" s="9" t="s">
        <v>134</v>
      </c>
      <c r="AJ5" s="9" t="s">
        <v>135</v>
      </c>
      <c r="AL5" s="9" t="s">
        <v>134</v>
      </c>
      <c r="AM5" s="9" t="s">
        <v>135</v>
      </c>
      <c r="AO5" s="9" t="s">
        <v>134</v>
      </c>
      <c r="AP5" s="9" t="s">
        <v>135</v>
      </c>
    </row>
    <row r="6" spans="1:42" ht="14.4" customHeight="1">
      <c r="A6">
        <v>100</v>
      </c>
      <c r="B6">
        <v>9.6999999999999993</v>
      </c>
      <c r="C6">
        <v>8.9</v>
      </c>
      <c r="E6" s="3">
        <v>8.1999999999999993</v>
      </c>
      <c r="F6">
        <v>8.8000000000000007</v>
      </c>
      <c r="G6" s="3"/>
      <c r="H6" s="3">
        <v>9.5</v>
      </c>
      <c r="I6" s="3">
        <v>11</v>
      </c>
      <c r="K6">
        <v>9.5</v>
      </c>
      <c r="L6" s="1">
        <v>9.4</v>
      </c>
      <c r="N6">
        <v>9.6</v>
      </c>
      <c r="O6">
        <v>8.8000000000000007</v>
      </c>
      <c r="P6" s="4"/>
      <c r="Q6" s="4">
        <v>9.5</v>
      </c>
      <c r="R6">
        <v>9.3000000000000007</v>
      </c>
      <c r="S6"/>
      <c r="T6">
        <v>8.8000000000000007</v>
      </c>
      <c r="U6">
        <v>9</v>
      </c>
      <c r="W6">
        <v>8.8000000000000007</v>
      </c>
      <c r="X6">
        <v>8.6</v>
      </c>
      <c r="Z6" s="98" t="s">
        <v>148</v>
      </c>
      <c r="AA6" s="98"/>
      <c r="AC6" s="98" t="s">
        <v>148</v>
      </c>
      <c r="AD6" s="98"/>
    </row>
    <row r="7" spans="1:42">
      <c r="A7">
        <v>1000</v>
      </c>
      <c r="B7">
        <v>88.8</v>
      </c>
      <c r="C7">
        <v>89.1</v>
      </c>
      <c r="E7" s="3">
        <v>88.4</v>
      </c>
      <c r="F7">
        <v>89.2</v>
      </c>
      <c r="G7" s="3"/>
      <c r="H7" s="3">
        <v>89.4</v>
      </c>
      <c r="I7" s="3">
        <v>89.3</v>
      </c>
      <c r="K7">
        <v>89.3</v>
      </c>
      <c r="L7" s="1">
        <v>89.5</v>
      </c>
      <c r="N7">
        <v>88.8</v>
      </c>
      <c r="O7">
        <v>89.1</v>
      </c>
      <c r="P7" s="4"/>
      <c r="Q7" s="4">
        <v>89.7</v>
      </c>
      <c r="R7">
        <v>89</v>
      </c>
      <c r="S7"/>
      <c r="T7">
        <v>89.6</v>
      </c>
      <c r="U7">
        <v>89.6</v>
      </c>
      <c r="W7">
        <v>89.1</v>
      </c>
      <c r="X7">
        <v>89.5</v>
      </c>
      <c r="Z7" s="98"/>
      <c r="AA7" s="98"/>
      <c r="AC7" s="98"/>
      <c r="AD7" s="98"/>
    </row>
    <row r="8" spans="1:42">
      <c r="A8">
        <v>5000</v>
      </c>
      <c r="B8">
        <v>447.9</v>
      </c>
      <c r="C8">
        <v>449.9</v>
      </c>
      <c r="E8" s="3">
        <v>447</v>
      </c>
      <c r="F8">
        <v>450</v>
      </c>
      <c r="G8" s="3"/>
      <c r="H8" s="3">
        <v>451.6</v>
      </c>
      <c r="I8" s="3">
        <v>450.3</v>
      </c>
      <c r="K8">
        <v>448</v>
      </c>
      <c r="L8" s="1">
        <v>450</v>
      </c>
      <c r="N8">
        <v>447</v>
      </c>
      <c r="O8">
        <v>449.1</v>
      </c>
      <c r="P8" s="4"/>
      <c r="Q8" s="4">
        <v>451.9</v>
      </c>
      <c r="R8">
        <v>448.3</v>
      </c>
      <c r="S8"/>
      <c r="T8">
        <v>451</v>
      </c>
      <c r="U8">
        <v>450</v>
      </c>
      <c r="W8">
        <v>448.2</v>
      </c>
      <c r="X8">
        <v>450.5</v>
      </c>
      <c r="Z8" s="98"/>
      <c r="AA8" s="98"/>
      <c r="AC8" s="98"/>
      <c r="AD8" s="98"/>
    </row>
    <row r="9" spans="1:42">
      <c r="A9">
        <v>7000</v>
      </c>
      <c r="B9">
        <v>631.1</v>
      </c>
      <c r="C9">
        <v>634.1</v>
      </c>
      <c r="E9" s="3">
        <v>629</v>
      </c>
      <c r="F9">
        <v>632</v>
      </c>
      <c r="G9" s="3"/>
      <c r="H9" s="3">
        <v>636.29999999999995</v>
      </c>
      <c r="I9" s="3">
        <v>634.20000000000005</v>
      </c>
      <c r="K9">
        <v>631</v>
      </c>
      <c r="L9" s="1">
        <v>634</v>
      </c>
      <c r="N9">
        <v>632.9</v>
      </c>
      <c r="O9">
        <v>635.29999999999995</v>
      </c>
      <c r="P9" s="4"/>
      <c r="Q9" s="4">
        <v>639.20000000000005</v>
      </c>
      <c r="R9">
        <v>634.1</v>
      </c>
      <c r="S9"/>
      <c r="T9">
        <v>636.1</v>
      </c>
      <c r="U9">
        <v>634.70000000000005</v>
      </c>
      <c r="W9">
        <v>631.1</v>
      </c>
      <c r="X9">
        <v>634.1</v>
      </c>
      <c r="Z9" s="98"/>
      <c r="AA9" s="98"/>
      <c r="AC9" s="98"/>
      <c r="AD9" s="98"/>
    </row>
    <row r="10" spans="1:42">
      <c r="A10">
        <v>8000</v>
      </c>
      <c r="B10">
        <v>724.6</v>
      </c>
      <c r="C10">
        <v>727.7</v>
      </c>
      <c r="E10" s="3">
        <v>722</v>
      </c>
      <c r="F10">
        <v>726</v>
      </c>
      <c r="G10" s="3"/>
      <c r="H10" s="3">
        <v>730.2</v>
      </c>
      <c r="I10" s="3">
        <v>727.6</v>
      </c>
      <c r="K10">
        <v>726</v>
      </c>
      <c r="L10" s="1">
        <v>729</v>
      </c>
      <c r="N10">
        <v>724.7</v>
      </c>
      <c r="O10">
        <v>727.6</v>
      </c>
      <c r="P10" s="4"/>
      <c r="Q10" s="4">
        <v>732.5</v>
      </c>
      <c r="R10">
        <v>726.6</v>
      </c>
      <c r="S10"/>
      <c r="T10">
        <v>728.5</v>
      </c>
      <c r="U10">
        <v>727</v>
      </c>
      <c r="W10">
        <v>723.7</v>
      </c>
      <c r="X10">
        <v>726.8</v>
      </c>
      <c r="Z10" s="98"/>
      <c r="AA10" s="98"/>
      <c r="AC10" s="98"/>
      <c r="AD10" s="98"/>
    </row>
    <row r="11" spans="1:42">
      <c r="A11">
        <v>9000</v>
      </c>
      <c r="B11">
        <v>819.7</v>
      </c>
      <c r="C11">
        <v>822.8</v>
      </c>
      <c r="E11" s="3">
        <v>814</v>
      </c>
      <c r="F11">
        <v>818</v>
      </c>
      <c r="G11" s="3"/>
      <c r="H11" s="3">
        <v>825.5</v>
      </c>
      <c r="I11" s="3">
        <v>822.4</v>
      </c>
      <c r="K11">
        <v>819</v>
      </c>
      <c r="L11" s="1">
        <v>822</v>
      </c>
      <c r="N11">
        <v>818.5</v>
      </c>
      <c r="O11">
        <v>821.7</v>
      </c>
      <c r="P11" s="4"/>
      <c r="Q11" s="4">
        <v>827.7</v>
      </c>
      <c r="R11">
        <v>821.1</v>
      </c>
      <c r="S11"/>
      <c r="T11">
        <v>825.1</v>
      </c>
      <c r="U11">
        <v>822.6</v>
      </c>
      <c r="W11">
        <v>816.8</v>
      </c>
      <c r="X11">
        <v>820.8</v>
      </c>
      <c r="Z11" s="98"/>
      <c r="AA11" s="98"/>
      <c r="AC11" s="98"/>
      <c r="AD11" s="98"/>
    </row>
    <row r="12" spans="1:42">
      <c r="A12">
        <v>9500</v>
      </c>
      <c r="B12">
        <v>869.2</v>
      </c>
      <c r="C12">
        <v>872.1</v>
      </c>
      <c r="E12" s="3">
        <v>862</v>
      </c>
      <c r="F12">
        <v>866</v>
      </c>
      <c r="G12" s="3"/>
      <c r="H12" s="3">
        <v>874.5</v>
      </c>
      <c r="I12" s="3">
        <v>870.9</v>
      </c>
      <c r="K12">
        <v>866</v>
      </c>
      <c r="L12" s="1">
        <v>869</v>
      </c>
      <c r="N12">
        <v>867</v>
      </c>
      <c r="O12">
        <v>870</v>
      </c>
      <c r="P12" s="4"/>
      <c r="Q12" s="4">
        <v>876.3</v>
      </c>
      <c r="R12">
        <v>869.4</v>
      </c>
      <c r="S12"/>
      <c r="T12">
        <v>873.1</v>
      </c>
      <c r="U12">
        <v>870.2</v>
      </c>
      <c r="W12">
        <v>865.8</v>
      </c>
      <c r="X12">
        <v>869.1</v>
      </c>
      <c r="Z12" s="98"/>
      <c r="AA12" s="98"/>
      <c r="AC12" s="98"/>
      <c r="AD12" s="98"/>
    </row>
    <row r="13" spans="1:42">
      <c r="A13">
        <v>10000</v>
      </c>
      <c r="B13">
        <v>917.9</v>
      </c>
      <c r="C13">
        <v>920.8</v>
      </c>
      <c r="E13" s="3">
        <v>910</v>
      </c>
      <c r="F13">
        <v>914</v>
      </c>
      <c r="G13" s="3"/>
      <c r="H13" s="3">
        <v>923.4</v>
      </c>
      <c r="I13" s="3">
        <v>919.3</v>
      </c>
      <c r="K13">
        <v>914</v>
      </c>
      <c r="L13" s="1">
        <v>917</v>
      </c>
      <c r="N13">
        <v>915</v>
      </c>
      <c r="O13">
        <v>918</v>
      </c>
      <c r="P13" s="4"/>
      <c r="Q13" s="4">
        <v>925</v>
      </c>
      <c r="R13">
        <v>917.6</v>
      </c>
      <c r="S13"/>
      <c r="T13">
        <v>921.4</v>
      </c>
      <c r="U13">
        <v>918</v>
      </c>
      <c r="W13">
        <v>913</v>
      </c>
      <c r="X13">
        <v>916.4</v>
      </c>
      <c r="Z13" s="98"/>
      <c r="AA13" s="98"/>
      <c r="AC13" s="98"/>
      <c r="AD13" s="98"/>
    </row>
    <row r="14" spans="1:42">
      <c r="A14">
        <v>10500</v>
      </c>
      <c r="B14">
        <v>967.1</v>
      </c>
      <c r="C14">
        <v>970.1</v>
      </c>
      <c r="E14" s="3">
        <v>958</v>
      </c>
      <c r="F14">
        <v>962</v>
      </c>
      <c r="G14" s="3"/>
      <c r="H14" s="3">
        <v>973.5</v>
      </c>
      <c r="I14" s="3">
        <v>968.8</v>
      </c>
      <c r="K14">
        <v>961</v>
      </c>
      <c r="L14" s="1">
        <v>964</v>
      </c>
      <c r="N14">
        <v>964</v>
      </c>
      <c r="O14">
        <v>967.5</v>
      </c>
      <c r="P14" s="4"/>
      <c r="Q14" s="4">
        <v>974.7</v>
      </c>
      <c r="R14">
        <v>966.8</v>
      </c>
      <c r="S14"/>
      <c r="T14">
        <v>970.6</v>
      </c>
      <c r="U14">
        <v>966.7</v>
      </c>
      <c r="W14">
        <v>962</v>
      </c>
      <c r="X14">
        <v>965</v>
      </c>
      <c r="Z14" s="98"/>
      <c r="AA14" s="98"/>
      <c r="AC14" s="98"/>
      <c r="AD14" s="98"/>
    </row>
    <row r="15" spans="1:42">
      <c r="G15" s="3"/>
      <c r="I15"/>
      <c r="P15" s="4"/>
      <c r="Q15" s="4"/>
      <c r="R15"/>
      <c r="S15"/>
      <c r="Z15" s="98"/>
      <c r="AA15" s="98"/>
      <c r="AC15" s="98"/>
      <c r="AD15" s="98"/>
    </row>
    <row r="16" spans="1:42">
      <c r="N16" t="s">
        <v>143</v>
      </c>
      <c r="S16"/>
      <c r="T16" t="s">
        <v>145</v>
      </c>
      <c r="W16" t="s">
        <v>144</v>
      </c>
    </row>
    <row r="17" spans="19:19">
      <c r="S17"/>
    </row>
  </sheetData>
  <mergeCells count="16">
    <mergeCell ref="AI4:AJ4"/>
    <mergeCell ref="AL4:AM4"/>
    <mergeCell ref="AO4:AP4"/>
    <mergeCell ref="Z4:AA4"/>
    <mergeCell ref="AC4:AD4"/>
    <mergeCell ref="Z6:AA15"/>
    <mergeCell ref="AC6:AD15"/>
    <mergeCell ref="AF4:AG4"/>
    <mergeCell ref="Q4:R4"/>
    <mergeCell ref="T4:U4"/>
    <mergeCell ref="W4:X4"/>
    <mergeCell ref="B4:C4"/>
    <mergeCell ref="E4:F4"/>
    <mergeCell ref="H4:I4"/>
    <mergeCell ref="K4:L4"/>
    <mergeCell ref="N4:O4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82"/>
  <sheetViews>
    <sheetView topLeftCell="A24" workbookViewId="0">
      <selection activeCell="I57" sqref="I57"/>
    </sheetView>
  </sheetViews>
  <sheetFormatPr defaultRowHeight="14.4"/>
  <sheetData>
    <row r="1" spans="1:15" s="6" customFormat="1" ht="12.6" thickBot="1">
      <c r="A1" s="6" t="s">
        <v>18</v>
      </c>
      <c r="B1" s="6" t="s">
        <v>19</v>
      </c>
      <c r="C1" s="6" t="s">
        <v>20</v>
      </c>
      <c r="D1" s="6" t="s">
        <v>21</v>
      </c>
      <c r="E1" s="6" t="s">
        <v>22</v>
      </c>
      <c r="F1" s="6" t="s">
        <v>23</v>
      </c>
      <c r="G1" s="6" t="s">
        <v>24</v>
      </c>
      <c r="I1" s="6" t="s">
        <v>18</v>
      </c>
      <c r="J1" s="6" t="s">
        <v>19</v>
      </c>
      <c r="K1" s="6" t="s">
        <v>20</v>
      </c>
      <c r="L1" s="6" t="s">
        <v>21</v>
      </c>
      <c r="M1" s="6" t="s">
        <v>22</v>
      </c>
      <c r="N1" s="6" t="s">
        <v>23</v>
      </c>
      <c r="O1" s="6" t="s">
        <v>24</v>
      </c>
    </row>
    <row r="2" spans="1:15" ht="19.2" thickTop="1" thickBot="1">
      <c r="A2" s="105" t="s">
        <v>8</v>
      </c>
      <c r="B2" s="106"/>
      <c r="C2" s="106"/>
      <c r="D2" s="106"/>
      <c r="E2" s="106"/>
      <c r="F2" s="106"/>
      <c r="G2" s="107"/>
      <c r="I2" s="105" t="s">
        <v>16</v>
      </c>
      <c r="J2" s="106"/>
      <c r="K2" s="106"/>
      <c r="L2" s="106"/>
      <c r="M2" s="106"/>
      <c r="N2" s="106"/>
      <c r="O2" s="107"/>
    </row>
    <row r="3" spans="1:15" ht="15" thickTop="1">
      <c r="B3" t="s">
        <v>9</v>
      </c>
      <c r="C3" t="s">
        <v>10</v>
      </c>
      <c r="D3" t="s">
        <v>11</v>
      </c>
      <c r="E3" t="s">
        <v>12</v>
      </c>
      <c r="F3" t="s">
        <v>13</v>
      </c>
      <c r="G3" t="s">
        <v>14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</row>
    <row r="4" spans="1:15">
      <c r="A4">
        <v>0</v>
      </c>
      <c r="I4">
        <v>0</v>
      </c>
    </row>
    <row r="5" spans="1:15">
      <c r="A5">
        <v>1000</v>
      </c>
      <c r="B5">
        <v>88</v>
      </c>
      <c r="C5">
        <v>89</v>
      </c>
      <c r="D5">
        <v>89</v>
      </c>
      <c r="E5">
        <v>88</v>
      </c>
      <c r="F5">
        <v>89</v>
      </c>
      <c r="G5">
        <v>89</v>
      </c>
      <c r="I5">
        <v>1000</v>
      </c>
      <c r="J5">
        <v>88</v>
      </c>
      <c r="K5">
        <v>89</v>
      </c>
      <c r="L5">
        <v>89</v>
      </c>
      <c r="M5">
        <v>88</v>
      </c>
      <c r="N5">
        <v>89</v>
      </c>
      <c r="O5">
        <v>88</v>
      </c>
    </row>
    <row r="6" spans="1:15">
      <c r="A6">
        <v>5000</v>
      </c>
      <c r="B6">
        <v>446</v>
      </c>
      <c r="C6">
        <v>448</v>
      </c>
      <c r="D6">
        <v>450</v>
      </c>
      <c r="E6">
        <v>447</v>
      </c>
      <c r="F6">
        <v>450</v>
      </c>
      <c r="G6">
        <v>448</v>
      </c>
      <c r="I6">
        <v>5000</v>
      </c>
      <c r="J6">
        <v>448</v>
      </c>
      <c r="K6">
        <v>449</v>
      </c>
      <c r="L6">
        <v>451</v>
      </c>
      <c r="M6">
        <v>447</v>
      </c>
      <c r="N6">
        <v>450</v>
      </c>
      <c r="O6">
        <v>448</v>
      </c>
    </row>
    <row r="7" spans="1:15">
      <c r="A7">
        <v>9000</v>
      </c>
      <c r="B7">
        <v>809</v>
      </c>
      <c r="C7">
        <v>814</v>
      </c>
      <c r="D7">
        <v>817</v>
      </c>
      <c r="E7">
        <v>812</v>
      </c>
      <c r="F7">
        <v>818</v>
      </c>
      <c r="G7">
        <v>814</v>
      </c>
      <c r="I7">
        <v>9000</v>
      </c>
      <c r="J7">
        <v>813</v>
      </c>
      <c r="K7">
        <v>814</v>
      </c>
      <c r="L7">
        <v>819</v>
      </c>
      <c r="M7">
        <v>812</v>
      </c>
      <c r="N7">
        <v>817</v>
      </c>
      <c r="O7">
        <v>814</v>
      </c>
    </row>
    <row r="8" spans="1:15">
      <c r="A8">
        <v>10500</v>
      </c>
      <c r="B8">
        <v>950</v>
      </c>
      <c r="C8">
        <v>956</v>
      </c>
      <c r="D8">
        <v>960</v>
      </c>
      <c r="E8">
        <v>954</v>
      </c>
      <c r="F8">
        <v>961</v>
      </c>
      <c r="G8">
        <v>956</v>
      </c>
      <c r="I8">
        <v>10500</v>
      </c>
      <c r="J8">
        <v>954</v>
      </c>
      <c r="K8">
        <v>955</v>
      </c>
      <c r="L8">
        <v>961</v>
      </c>
      <c r="M8">
        <v>954</v>
      </c>
      <c r="N8">
        <v>959</v>
      </c>
      <c r="O8">
        <v>956</v>
      </c>
    </row>
    <row r="12" spans="1:15" ht="15" thickBot="1">
      <c r="A12" s="6" t="s">
        <v>18</v>
      </c>
      <c r="B12" s="6" t="s">
        <v>19</v>
      </c>
      <c r="C12" s="6" t="s">
        <v>20</v>
      </c>
      <c r="D12" s="6" t="s">
        <v>21</v>
      </c>
      <c r="E12" s="6" t="s">
        <v>22</v>
      </c>
      <c r="F12" s="6" t="s">
        <v>23</v>
      </c>
      <c r="G12" s="6" t="s">
        <v>24</v>
      </c>
      <c r="I12" s="6" t="s">
        <v>18</v>
      </c>
      <c r="J12" s="6" t="s">
        <v>19</v>
      </c>
      <c r="K12" s="6" t="s">
        <v>20</v>
      </c>
      <c r="L12" s="6" t="s">
        <v>21</v>
      </c>
      <c r="M12" s="6" t="s">
        <v>22</v>
      </c>
      <c r="N12" s="6" t="s">
        <v>23</v>
      </c>
      <c r="O12" s="6" t="s">
        <v>24</v>
      </c>
    </row>
    <row r="13" spans="1:15" ht="19.2" thickTop="1" thickBot="1">
      <c r="A13" s="105" t="s">
        <v>15</v>
      </c>
      <c r="B13" s="106"/>
      <c r="C13" s="106"/>
      <c r="D13" s="106"/>
      <c r="E13" s="106"/>
      <c r="F13" s="106"/>
      <c r="G13" s="107"/>
      <c r="I13" s="105" t="s">
        <v>25</v>
      </c>
      <c r="J13" s="106"/>
      <c r="K13" s="106"/>
      <c r="L13" s="106"/>
      <c r="M13" s="106"/>
      <c r="N13" s="106"/>
      <c r="O13" s="107"/>
    </row>
    <row r="14" spans="1:15" ht="15" thickTop="1">
      <c r="B14" t="s">
        <v>9</v>
      </c>
      <c r="C14" t="s">
        <v>10</v>
      </c>
      <c r="D14" t="s">
        <v>11</v>
      </c>
      <c r="E14" t="s">
        <v>12</v>
      </c>
      <c r="F14" t="s">
        <v>13</v>
      </c>
      <c r="G14" t="s">
        <v>14</v>
      </c>
      <c r="J14" t="s">
        <v>9</v>
      </c>
      <c r="K14" t="s">
        <v>10</v>
      </c>
      <c r="L14" t="s">
        <v>11</v>
      </c>
      <c r="M14" t="s">
        <v>12</v>
      </c>
      <c r="N14" t="s">
        <v>13</v>
      </c>
      <c r="O14" t="s">
        <v>14</v>
      </c>
    </row>
    <row r="15" spans="1:15">
      <c r="A15">
        <v>0</v>
      </c>
      <c r="I15">
        <v>0</v>
      </c>
    </row>
    <row r="16" spans="1:15">
      <c r="A16">
        <v>1000</v>
      </c>
      <c r="B16">
        <v>88</v>
      </c>
      <c r="C16">
        <v>89</v>
      </c>
      <c r="D16">
        <v>89</v>
      </c>
      <c r="E16">
        <v>88</v>
      </c>
      <c r="F16">
        <v>89</v>
      </c>
      <c r="G16">
        <v>89</v>
      </c>
      <c r="I16">
        <v>1000</v>
      </c>
      <c r="J16">
        <v>88</v>
      </c>
      <c r="K16">
        <v>89</v>
      </c>
      <c r="L16">
        <v>89</v>
      </c>
      <c r="M16">
        <v>88</v>
      </c>
      <c r="N16">
        <v>89</v>
      </c>
      <c r="O16">
        <v>89</v>
      </c>
    </row>
    <row r="17" spans="1:15">
      <c r="A17">
        <v>5000</v>
      </c>
      <c r="B17">
        <v>446</v>
      </c>
      <c r="C17">
        <v>448</v>
      </c>
      <c r="D17">
        <v>449</v>
      </c>
      <c r="E17">
        <v>446</v>
      </c>
      <c r="F17">
        <v>450</v>
      </c>
      <c r="G17">
        <v>448</v>
      </c>
      <c r="I17">
        <v>5000</v>
      </c>
      <c r="J17">
        <v>448</v>
      </c>
      <c r="K17">
        <v>449</v>
      </c>
      <c r="L17">
        <v>450</v>
      </c>
      <c r="M17">
        <v>447</v>
      </c>
      <c r="N17">
        <v>450</v>
      </c>
      <c r="O17">
        <v>450</v>
      </c>
    </row>
    <row r="18" spans="1:15">
      <c r="A18">
        <v>9000</v>
      </c>
      <c r="B18">
        <v>811</v>
      </c>
      <c r="C18">
        <v>815</v>
      </c>
      <c r="D18">
        <v>818</v>
      </c>
      <c r="E18">
        <v>813</v>
      </c>
      <c r="F18">
        <v>818</v>
      </c>
      <c r="G18">
        <v>815</v>
      </c>
      <c r="I18">
        <v>9000</v>
      </c>
      <c r="J18">
        <v>811</v>
      </c>
      <c r="K18">
        <v>814</v>
      </c>
      <c r="L18">
        <v>817</v>
      </c>
      <c r="M18">
        <v>811</v>
      </c>
      <c r="N18">
        <v>816</v>
      </c>
      <c r="O18">
        <v>816</v>
      </c>
    </row>
    <row r="19" spans="1:15">
      <c r="A19">
        <v>10500</v>
      </c>
      <c r="B19">
        <v>952</v>
      </c>
      <c r="C19">
        <v>956</v>
      </c>
      <c r="D19">
        <v>961</v>
      </c>
      <c r="E19">
        <v>954</v>
      </c>
      <c r="F19">
        <v>960</v>
      </c>
      <c r="G19">
        <v>957</v>
      </c>
      <c r="I19">
        <v>10500</v>
      </c>
      <c r="J19">
        <v>956</v>
      </c>
      <c r="K19">
        <v>959</v>
      </c>
      <c r="L19">
        <v>962</v>
      </c>
      <c r="M19">
        <v>956</v>
      </c>
      <c r="N19">
        <v>961</v>
      </c>
      <c r="O19">
        <v>961</v>
      </c>
    </row>
    <row r="23" spans="1:15" ht="15" thickBot="1">
      <c r="A23" s="6" t="s">
        <v>18</v>
      </c>
      <c r="B23" s="6" t="s">
        <v>19</v>
      </c>
      <c r="C23" s="6" t="s">
        <v>20</v>
      </c>
      <c r="D23" s="6" t="s">
        <v>21</v>
      </c>
      <c r="E23" s="6" t="s">
        <v>22</v>
      </c>
      <c r="F23" s="6" t="s">
        <v>23</v>
      </c>
      <c r="G23" s="6" t="s">
        <v>24</v>
      </c>
    </row>
    <row r="24" spans="1:15" ht="19.2" thickTop="1" thickBot="1">
      <c r="A24" s="105" t="s">
        <v>17</v>
      </c>
      <c r="B24" s="106"/>
      <c r="C24" s="106"/>
      <c r="D24" s="106"/>
      <c r="E24" s="106"/>
      <c r="F24" s="106"/>
      <c r="G24" s="107"/>
    </row>
    <row r="25" spans="1:15" ht="15" thickTop="1">
      <c r="B25" t="s">
        <v>9</v>
      </c>
      <c r="C25" t="s">
        <v>10</v>
      </c>
      <c r="D25" t="s">
        <v>11</v>
      </c>
      <c r="E25" t="s">
        <v>12</v>
      </c>
      <c r="F25" t="s">
        <v>13</v>
      </c>
      <c r="G25" t="s">
        <v>14</v>
      </c>
    </row>
    <row r="26" spans="1:15">
      <c r="A26">
        <v>0</v>
      </c>
    </row>
    <row r="27" spans="1:15">
      <c r="A27">
        <v>1000</v>
      </c>
      <c r="B27">
        <v>88</v>
      </c>
      <c r="C27">
        <v>89</v>
      </c>
      <c r="D27">
        <v>89</v>
      </c>
      <c r="E27">
        <v>88</v>
      </c>
      <c r="F27">
        <v>89</v>
      </c>
      <c r="G27">
        <v>89</v>
      </c>
    </row>
    <row r="28" spans="1:15">
      <c r="A28">
        <v>5000</v>
      </c>
      <c r="B28">
        <v>446</v>
      </c>
      <c r="C28">
        <v>448</v>
      </c>
      <c r="D28">
        <v>449</v>
      </c>
      <c r="E28">
        <v>447</v>
      </c>
      <c r="F28">
        <v>450</v>
      </c>
      <c r="G28">
        <v>448</v>
      </c>
    </row>
    <row r="29" spans="1:15">
      <c r="A29">
        <v>9000</v>
      </c>
      <c r="B29">
        <v>812</v>
      </c>
      <c r="C29">
        <v>815</v>
      </c>
      <c r="D29">
        <v>816</v>
      </c>
      <c r="E29">
        <v>812</v>
      </c>
      <c r="F29">
        <v>820</v>
      </c>
      <c r="G29">
        <v>811</v>
      </c>
    </row>
    <row r="30" spans="1:15">
      <c r="A30">
        <v>10500</v>
      </c>
      <c r="B30">
        <v>952</v>
      </c>
      <c r="C30">
        <v>956</v>
      </c>
      <c r="D30">
        <v>958</v>
      </c>
      <c r="E30">
        <v>953</v>
      </c>
      <c r="F30">
        <v>960</v>
      </c>
      <c r="G30">
        <v>953</v>
      </c>
    </row>
    <row r="33" spans="1:7" ht="15" thickBot="1"/>
    <row r="34" spans="1:7" s="9" customFormat="1" ht="19.2" thickTop="1" thickBot="1">
      <c r="A34" s="105" t="s">
        <v>200</v>
      </c>
      <c r="B34" s="106"/>
      <c r="C34" s="106"/>
      <c r="D34" s="106"/>
      <c r="E34" s="106"/>
      <c r="F34" s="106"/>
      <c r="G34" s="107"/>
    </row>
    <row r="35" spans="1:7" s="9" customFormat="1" ht="19.2" thickTop="1" thickBot="1">
      <c r="A35" s="74"/>
      <c r="B35" s="117" t="s">
        <v>163</v>
      </c>
      <c r="C35" s="118"/>
      <c r="D35" s="118"/>
      <c r="E35" s="118"/>
      <c r="F35" s="118"/>
      <c r="G35" s="119"/>
    </row>
    <row r="36" spans="1:7" s="9" customFormat="1" ht="19.2" thickTop="1" thickBot="1">
      <c r="A36" s="74"/>
      <c r="B36" s="117" t="s">
        <v>43</v>
      </c>
      <c r="C36" s="118"/>
      <c r="D36" s="118"/>
      <c r="E36" s="118"/>
      <c r="F36" s="118"/>
      <c r="G36" s="119"/>
    </row>
    <row r="37" spans="1:7" s="9" customFormat="1" ht="15.6" thickTop="1" thickBot="1">
      <c r="B37" s="111" t="s">
        <v>35</v>
      </c>
      <c r="C37" s="112"/>
      <c r="D37" s="113" t="s">
        <v>160</v>
      </c>
      <c r="E37" s="114"/>
      <c r="F37" s="115" t="s">
        <v>38</v>
      </c>
      <c r="G37" s="116"/>
    </row>
    <row r="38" spans="1:7" s="9" customFormat="1" ht="15" thickBot="1">
      <c r="B38" s="108" t="s">
        <v>41</v>
      </c>
      <c r="C38" s="109"/>
      <c r="D38" s="108" t="s">
        <v>42</v>
      </c>
      <c r="E38" s="109"/>
      <c r="F38" s="108" t="s">
        <v>37</v>
      </c>
      <c r="G38" s="110"/>
    </row>
    <row r="39" spans="1:7" s="9" customFormat="1">
      <c r="A39" s="9" t="s">
        <v>44</v>
      </c>
      <c r="B39" s="52" t="s">
        <v>45</v>
      </c>
      <c r="C39" s="53" t="s">
        <v>161</v>
      </c>
      <c r="D39" s="52" t="s">
        <v>45</v>
      </c>
      <c r="E39" s="53" t="s">
        <v>161</v>
      </c>
      <c r="F39" s="52" t="s">
        <v>45</v>
      </c>
      <c r="G39" s="53" t="s">
        <v>161</v>
      </c>
    </row>
    <row r="40" spans="1:7" s="9" customFormat="1">
      <c r="A40" s="68">
        <v>0.1</v>
      </c>
      <c r="B40" s="54">
        <v>111</v>
      </c>
      <c r="C40" s="68">
        <v>0</v>
      </c>
      <c r="D40" s="54">
        <v>98</v>
      </c>
      <c r="E40" s="68">
        <v>0</v>
      </c>
      <c r="F40" s="54">
        <v>107</v>
      </c>
      <c r="G40" s="68">
        <v>0.01</v>
      </c>
    </row>
    <row r="41" spans="1:7" s="9" customFormat="1">
      <c r="A41" s="9">
        <v>1</v>
      </c>
      <c r="B41" s="54">
        <v>999</v>
      </c>
      <c r="C41" s="55">
        <v>0</v>
      </c>
      <c r="D41" s="54">
        <v>997</v>
      </c>
      <c r="E41" s="55">
        <v>0.01</v>
      </c>
      <c r="F41" s="54">
        <v>1000</v>
      </c>
      <c r="G41" s="55">
        <v>0.01</v>
      </c>
    </row>
    <row r="42" spans="1:7" s="9" customFormat="1">
      <c r="A42" s="9">
        <v>2</v>
      </c>
      <c r="B42" s="54">
        <v>2000</v>
      </c>
      <c r="C42" s="55">
        <v>0</v>
      </c>
      <c r="D42" s="54">
        <v>1997</v>
      </c>
      <c r="E42" s="55">
        <v>0.01</v>
      </c>
      <c r="F42" s="54">
        <v>2000</v>
      </c>
      <c r="G42" s="55">
        <v>0.01</v>
      </c>
    </row>
    <row r="43" spans="1:7" s="9" customFormat="1">
      <c r="A43" s="9">
        <v>3</v>
      </c>
      <c r="B43" s="54">
        <v>3000</v>
      </c>
      <c r="C43" s="55">
        <v>0</v>
      </c>
      <c r="D43" s="54">
        <v>2997</v>
      </c>
      <c r="E43" s="55">
        <v>0.01</v>
      </c>
      <c r="F43" s="54">
        <v>3000</v>
      </c>
      <c r="G43" s="55">
        <v>0.01</v>
      </c>
    </row>
    <row r="44" spans="1:7" s="9" customFormat="1">
      <c r="A44" s="9">
        <v>4</v>
      </c>
      <c r="B44" s="54">
        <v>4000</v>
      </c>
      <c r="C44" s="55">
        <v>0</v>
      </c>
      <c r="D44" s="54">
        <v>3998</v>
      </c>
      <c r="E44" s="55">
        <v>0.01</v>
      </c>
      <c r="F44" s="54">
        <v>4001</v>
      </c>
      <c r="G44" s="55">
        <v>0.02</v>
      </c>
    </row>
    <row r="45" spans="1:7" s="9" customFormat="1">
      <c r="A45" s="9">
        <v>5</v>
      </c>
      <c r="B45" s="54">
        <v>5000</v>
      </c>
      <c r="C45" s="55">
        <v>0</v>
      </c>
      <c r="D45" s="54">
        <v>4998</v>
      </c>
      <c r="E45" s="55">
        <v>0.01</v>
      </c>
      <c r="F45" s="54">
        <v>5001</v>
      </c>
      <c r="G45" s="55">
        <v>0.02</v>
      </c>
    </row>
    <row r="46" spans="1:7" s="9" customFormat="1">
      <c r="A46" s="9">
        <v>6</v>
      </c>
      <c r="B46" s="54">
        <v>6000</v>
      </c>
      <c r="C46" s="55">
        <v>0</v>
      </c>
      <c r="D46" s="54">
        <v>5998</v>
      </c>
      <c r="E46" s="55">
        <v>0.01</v>
      </c>
      <c r="F46" s="54">
        <v>6002</v>
      </c>
      <c r="G46" s="55">
        <v>0.02</v>
      </c>
    </row>
    <row r="47" spans="1:7" s="9" customFormat="1">
      <c r="A47" s="9">
        <v>7</v>
      </c>
      <c r="B47" s="54">
        <v>7000</v>
      </c>
      <c r="C47" s="55">
        <v>0</v>
      </c>
      <c r="D47" s="54">
        <v>6998</v>
      </c>
      <c r="E47" s="55">
        <v>0.02</v>
      </c>
      <c r="F47" s="54">
        <v>7001</v>
      </c>
      <c r="G47" s="55">
        <v>0.02</v>
      </c>
    </row>
    <row r="48" spans="1:7" s="9" customFormat="1">
      <c r="A48" s="9">
        <v>8</v>
      </c>
      <c r="B48" s="54">
        <v>8001</v>
      </c>
      <c r="C48" s="55">
        <v>0</v>
      </c>
      <c r="D48" s="54">
        <v>7997</v>
      </c>
      <c r="E48" s="55">
        <v>0.02</v>
      </c>
      <c r="F48" s="54">
        <v>8001</v>
      </c>
      <c r="G48" s="55">
        <v>0.02</v>
      </c>
    </row>
    <row r="49" spans="1:7" s="9" customFormat="1">
      <c r="A49" s="9">
        <v>8.5</v>
      </c>
      <c r="B49" s="54"/>
      <c r="C49" s="55"/>
      <c r="D49" s="54"/>
      <c r="E49" s="55"/>
      <c r="F49" s="54"/>
      <c r="G49" s="55"/>
    </row>
    <row r="50" spans="1:7" s="9" customFormat="1">
      <c r="A50" s="9">
        <v>9</v>
      </c>
      <c r="B50" s="54">
        <v>8999</v>
      </c>
      <c r="C50" s="55">
        <v>0.01</v>
      </c>
      <c r="D50" s="54">
        <v>8998</v>
      </c>
      <c r="E50" s="55">
        <v>0.03</v>
      </c>
      <c r="F50" s="54">
        <v>9000</v>
      </c>
      <c r="G50" s="55">
        <v>0.02</v>
      </c>
    </row>
    <row r="51" spans="1:7" s="9" customFormat="1">
      <c r="A51" s="9">
        <v>9.1</v>
      </c>
      <c r="B51" s="54">
        <v>9100</v>
      </c>
      <c r="C51" s="55">
        <v>0.01</v>
      </c>
      <c r="D51" s="54">
        <v>9097</v>
      </c>
      <c r="E51" s="55">
        <v>0.03</v>
      </c>
      <c r="F51" s="54">
        <v>9101</v>
      </c>
      <c r="G51" s="55">
        <v>0.02</v>
      </c>
    </row>
    <row r="52" spans="1:7" s="9" customFormat="1">
      <c r="A52" s="9">
        <v>9.1999999999999993</v>
      </c>
      <c r="B52" s="54"/>
      <c r="C52" s="68"/>
      <c r="D52" s="54"/>
      <c r="E52" s="68"/>
      <c r="F52" s="54"/>
      <c r="G52" s="68"/>
    </row>
    <row r="53" spans="1:7" s="9" customFormat="1">
      <c r="A53" s="9">
        <v>9.3000000000000007</v>
      </c>
      <c r="B53" s="54"/>
      <c r="C53" s="68"/>
      <c r="D53" s="54"/>
      <c r="E53" s="68"/>
      <c r="F53" s="54"/>
      <c r="G53" s="68"/>
    </row>
    <row r="54" spans="1:7" s="9" customFormat="1">
      <c r="A54" s="9">
        <v>9.4</v>
      </c>
      <c r="B54" s="54"/>
      <c r="C54" s="68"/>
      <c r="D54" s="54"/>
      <c r="E54" s="68"/>
      <c r="F54" s="54"/>
      <c r="G54" s="68"/>
    </row>
    <row r="55" spans="1:7" s="9" customFormat="1">
      <c r="A55" s="9">
        <v>9.5</v>
      </c>
      <c r="B55" s="54">
        <v>9501</v>
      </c>
      <c r="C55" s="68">
        <v>0.01</v>
      </c>
      <c r="D55" s="54">
        <v>9497</v>
      </c>
      <c r="E55" s="68">
        <v>0.03</v>
      </c>
      <c r="F55" s="54">
        <v>9501</v>
      </c>
      <c r="G55" s="68">
        <v>0.02</v>
      </c>
    </row>
    <row r="56" spans="1:7" s="9" customFormat="1">
      <c r="A56" s="9">
        <v>9.6</v>
      </c>
      <c r="B56" s="54"/>
      <c r="C56" s="68"/>
      <c r="D56" s="54"/>
      <c r="E56" s="68"/>
      <c r="F56" s="54"/>
      <c r="G56" s="68"/>
    </row>
    <row r="57" spans="1:7" s="9" customFormat="1">
      <c r="A57" s="9">
        <v>9.6999999999999993</v>
      </c>
      <c r="B57" s="54">
        <v>9700</v>
      </c>
      <c r="C57" s="68">
        <v>0.01</v>
      </c>
      <c r="D57" s="54">
        <v>9697</v>
      </c>
      <c r="E57" s="68">
        <v>0.03</v>
      </c>
      <c r="F57" s="54">
        <v>9701</v>
      </c>
      <c r="G57" s="68">
        <v>0.03</v>
      </c>
    </row>
    <row r="58" spans="1:7" s="9" customFormat="1" ht="15" thickBot="1">
      <c r="A58" s="9">
        <v>10</v>
      </c>
      <c r="B58" s="75">
        <v>10000</v>
      </c>
      <c r="C58" s="76">
        <v>0.01</v>
      </c>
      <c r="D58" s="75">
        <v>9997</v>
      </c>
      <c r="E58" s="76">
        <v>3.0000000000000001E-3</v>
      </c>
      <c r="F58" s="75">
        <v>10000</v>
      </c>
      <c r="G58" s="76">
        <v>0.03</v>
      </c>
    </row>
    <row r="59" spans="1:7" s="9" customFormat="1" ht="15" thickTop="1"/>
    <row r="60" spans="1:7" s="9" customFormat="1"/>
    <row r="61" spans="1:7" s="9" customFormat="1"/>
    <row r="62" spans="1:7" s="9" customFormat="1"/>
    <row r="63" spans="1:7" s="9" customFormat="1"/>
    <row r="64" spans="1:7" s="9" customFormat="1"/>
    <row r="65" s="9" customFormat="1"/>
    <row r="66" s="9" customFormat="1"/>
    <row r="67" s="9" customFormat="1"/>
    <row r="68" s="9" customFormat="1"/>
    <row r="69" s="9" customFormat="1"/>
    <row r="70" s="9" customFormat="1"/>
    <row r="71" s="9" customFormat="1"/>
    <row r="72" s="9" customFormat="1"/>
    <row r="73" s="9" customFormat="1"/>
    <row r="74" s="9" customFormat="1"/>
    <row r="75" s="9" customFormat="1"/>
    <row r="76" s="9" customFormat="1"/>
    <row r="77" s="9" customFormat="1"/>
    <row r="78" s="9" customFormat="1"/>
    <row r="79" s="9" customFormat="1"/>
    <row r="80" s="9" customFormat="1"/>
    <row r="81" s="9" customFormat="1"/>
    <row r="82" s="9" customFormat="1"/>
  </sheetData>
  <mergeCells count="14">
    <mergeCell ref="A2:G2"/>
    <mergeCell ref="A13:G13"/>
    <mergeCell ref="I2:O2"/>
    <mergeCell ref="I13:O13"/>
    <mergeCell ref="A24:G24"/>
    <mergeCell ref="A34:G34"/>
    <mergeCell ref="B38:C38"/>
    <mergeCell ref="D38:E38"/>
    <mergeCell ref="F38:G38"/>
    <mergeCell ref="B37:C37"/>
    <mergeCell ref="D37:E37"/>
    <mergeCell ref="F37:G37"/>
    <mergeCell ref="B36:G36"/>
    <mergeCell ref="B35:G3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8"/>
  <sheetViews>
    <sheetView topLeftCell="A19" workbookViewId="0">
      <selection activeCell="A22" sqref="A22:F30"/>
    </sheetView>
  </sheetViews>
  <sheetFormatPr defaultRowHeight="14.4"/>
  <cols>
    <col min="1" max="1" width="43.33203125" customWidth="1"/>
    <col min="2" max="4" width="8.88671875" style="17"/>
    <col min="5" max="5" width="11.33203125" style="18" bestFit="1" customWidth="1"/>
    <col min="6" max="6" width="15.44140625" style="17" customWidth="1"/>
    <col min="7" max="7" width="8.88671875" style="17"/>
  </cols>
  <sheetData>
    <row r="1" spans="1:6">
      <c r="B1" s="17" t="s">
        <v>123</v>
      </c>
      <c r="C1" s="17" t="s">
        <v>123</v>
      </c>
      <c r="D1" s="17" t="s">
        <v>124</v>
      </c>
    </row>
    <row r="2" spans="1:6">
      <c r="A2" t="s">
        <v>92</v>
      </c>
    </row>
    <row r="3" spans="1:6" ht="15" thickBot="1">
      <c r="A3" t="s">
        <v>86</v>
      </c>
    </row>
    <row r="4" spans="1:6" ht="16.2" thickTop="1">
      <c r="A4" s="120" t="s">
        <v>106</v>
      </c>
      <c r="B4" s="20" t="s">
        <v>87</v>
      </c>
      <c r="C4" s="20" t="s">
        <v>88</v>
      </c>
      <c r="D4" s="20" t="s">
        <v>125</v>
      </c>
      <c r="E4" s="21" t="s">
        <v>34</v>
      </c>
      <c r="F4" s="22" t="s">
        <v>126</v>
      </c>
    </row>
    <row r="5" spans="1:6">
      <c r="A5" s="121"/>
      <c r="B5" s="23">
        <v>12.8</v>
      </c>
      <c r="C5" s="23">
        <v>33.200000000000003</v>
      </c>
      <c r="D5" s="23">
        <f>C5-B5</f>
        <v>20.400000000000002</v>
      </c>
      <c r="E5" s="24">
        <v>0.47222222222222227</v>
      </c>
      <c r="F5" s="25"/>
    </row>
    <row r="6" spans="1:6">
      <c r="A6" s="121"/>
      <c r="B6" s="23">
        <v>13.8</v>
      </c>
      <c r="C6" s="23">
        <v>32.1</v>
      </c>
      <c r="D6" s="23">
        <f t="shared" ref="D6:D9" si="0">C6-B6</f>
        <v>18.3</v>
      </c>
      <c r="E6" s="24">
        <v>0.47916666666666669</v>
      </c>
      <c r="F6" s="25">
        <v>2.1</v>
      </c>
    </row>
    <row r="7" spans="1:6">
      <c r="A7" s="121"/>
      <c r="B7" s="23">
        <v>14.1</v>
      </c>
      <c r="C7" s="23">
        <v>31.2</v>
      </c>
      <c r="D7" s="23">
        <f t="shared" si="0"/>
        <v>17.100000000000001</v>
      </c>
      <c r="E7" s="24">
        <v>0.4861111111111111</v>
      </c>
      <c r="F7" s="25">
        <v>1.8</v>
      </c>
    </row>
    <row r="8" spans="1:6">
      <c r="A8" s="121"/>
      <c r="B8" s="23">
        <v>15.5</v>
      </c>
      <c r="C8" s="23">
        <v>30.5</v>
      </c>
      <c r="D8" s="23">
        <f t="shared" si="0"/>
        <v>15</v>
      </c>
      <c r="E8" s="24">
        <v>0.49305555555555558</v>
      </c>
      <c r="F8" s="25">
        <v>1.5</v>
      </c>
    </row>
    <row r="9" spans="1:6" ht="15" thickBot="1">
      <c r="A9" s="122"/>
      <c r="B9" s="26">
        <v>16.100000000000001</v>
      </c>
      <c r="C9" s="26">
        <v>29.9</v>
      </c>
      <c r="D9" s="26">
        <f t="shared" si="0"/>
        <v>13.799999999999997</v>
      </c>
      <c r="E9" s="27">
        <v>0.5</v>
      </c>
      <c r="F9" s="28">
        <v>1.2</v>
      </c>
    </row>
    <row r="10" spans="1:6" ht="15" thickTop="1">
      <c r="F10" s="19"/>
    </row>
    <row r="11" spans="1:6">
      <c r="A11" t="s">
        <v>91</v>
      </c>
      <c r="B11" s="17">
        <v>170</v>
      </c>
      <c r="D11" s="17" t="s">
        <v>93</v>
      </c>
    </row>
    <row r="12" spans="1:6">
      <c r="D12" s="17" t="s">
        <v>94</v>
      </c>
    </row>
    <row r="18" spans="1:6" ht="15" thickBot="1"/>
    <row r="19" spans="1:6" ht="15" thickTop="1">
      <c r="A19" s="32" t="s">
        <v>95</v>
      </c>
    </row>
    <row r="20" spans="1:6" ht="15" thickBot="1">
      <c r="A20" s="33" t="s">
        <v>96</v>
      </c>
    </row>
    <row r="21" spans="1:6" ht="15.6" thickTop="1" thickBot="1"/>
    <row r="22" spans="1:6" ht="15.6" thickTop="1" thickBot="1">
      <c r="A22" s="29" t="s">
        <v>97</v>
      </c>
    </row>
    <row r="23" spans="1:6" ht="16.2" thickTop="1">
      <c r="A23" s="120" t="s">
        <v>107</v>
      </c>
      <c r="B23" s="20" t="s">
        <v>87</v>
      </c>
      <c r="C23" s="20" t="s">
        <v>88</v>
      </c>
      <c r="D23" s="20" t="s">
        <v>90</v>
      </c>
      <c r="E23" s="21" t="s">
        <v>34</v>
      </c>
      <c r="F23" s="22" t="s">
        <v>89</v>
      </c>
    </row>
    <row r="24" spans="1:6">
      <c r="A24" s="121"/>
      <c r="B24" s="23">
        <v>17.600000000000001</v>
      </c>
      <c r="C24" s="23">
        <v>28.1</v>
      </c>
      <c r="D24" s="23">
        <f>C24-B24</f>
        <v>10.5</v>
      </c>
      <c r="E24" s="24">
        <v>0.23611111111111113</v>
      </c>
      <c r="F24" s="25"/>
    </row>
    <row r="25" spans="1:6">
      <c r="A25" s="121"/>
      <c r="B25" s="23">
        <v>20.5</v>
      </c>
      <c r="C25" s="23">
        <v>25.3</v>
      </c>
      <c r="D25" s="23">
        <f t="shared" ref="D25:D27" si="1">C25-B25</f>
        <v>4.8000000000000007</v>
      </c>
      <c r="E25" s="24">
        <v>0.24305555555555555</v>
      </c>
      <c r="F25" s="25">
        <f>D24-D25</f>
        <v>5.6999999999999993</v>
      </c>
    </row>
    <row r="26" spans="1:6">
      <c r="A26" s="121"/>
      <c r="B26" s="23">
        <v>22.5</v>
      </c>
      <c r="C26" s="23">
        <v>23.3</v>
      </c>
      <c r="D26" s="23">
        <f t="shared" si="1"/>
        <v>0.80000000000000071</v>
      </c>
      <c r="E26" s="24">
        <v>0.24791666666666667</v>
      </c>
      <c r="F26" s="25">
        <f t="shared" ref="F26:F27" si="2">D25-D26</f>
        <v>4</v>
      </c>
    </row>
    <row r="27" spans="1:6">
      <c r="A27" s="121"/>
      <c r="B27" s="23">
        <v>23</v>
      </c>
      <c r="C27" s="23">
        <v>23</v>
      </c>
      <c r="D27" s="23">
        <f t="shared" si="1"/>
        <v>0</v>
      </c>
      <c r="E27" s="24">
        <v>0.25</v>
      </c>
      <c r="F27" s="25">
        <f t="shared" si="2"/>
        <v>0.80000000000000071</v>
      </c>
    </row>
    <row r="28" spans="1:6" ht="15" thickBot="1">
      <c r="A28" s="122"/>
      <c r="B28" s="26"/>
      <c r="C28" s="26"/>
      <c r="D28" s="26"/>
      <c r="E28" s="27"/>
      <c r="F28" s="28"/>
    </row>
    <row r="29" spans="1:6" ht="15" thickTop="1">
      <c r="A29" s="30" t="s">
        <v>98</v>
      </c>
      <c r="B29" s="17">
        <v>45</v>
      </c>
      <c r="C29" s="17" t="s">
        <v>93</v>
      </c>
    </row>
    <row r="30" spans="1:6">
      <c r="B30" s="17">
        <v>5</v>
      </c>
      <c r="C30" s="17" t="s">
        <v>99</v>
      </c>
    </row>
    <row r="33" spans="1:6" ht="15" thickBot="1"/>
    <row r="34" spans="1:6" ht="15.6" thickTop="1" thickBot="1">
      <c r="A34" s="29" t="s">
        <v>100</v>
      </c>
    </row>
    <row r="35" spans="1:6" ht="16.2" thickTop="1">
      <c r="A35" s="120" t="s">
        <v>107</v>
      </c>
      <c r="B35" s="20" t="s">
        <v>87</v>
      </c>
      <c r="C35" s="20" t="s">
        <v>88</v>
      </c>
      <c r="D35" s="20" t="s">
        <v>90</v>
      </c>
      <c r="E35" s="21" t="s">
        <v>34</v>
      </c>
      <c r="F35" s="22" t="s">
        <v>89</v>
      </c>
    </row>
    <row r="36" spans="1:6">
      <c r="A36" s="121"/>
      <c r="B36" s="23">
        <v>18.2</v>
      </c>
      <c r="C36" s="23">
        <v>27.6</v>
      </c>
      <c r="D36" s="23">
        <f>C36-B36</f>
        <v>9.4000000000000021</v>
      </c>
      <c r="E36" s="24">
        <v>0.28541666666666665</v>
      </c>
      <c r="F36" s="25"/>
    </row>
    <row r="37" spans="1:6">
      <c r="A37" s="121"/>
      <c r="B37" s="23">
        <v>20</v>
      </c>
      <c r="C37" s="23">
        <v>25.9</v>
      </c>
      <c r="D37" s="23">
        <f t="shared" ref="D37:D38" si="3">C37-B37</f>
        <v>5.8999999999999986</v>
      </c>
      <c r="E37" s="24">
        <v>0.29236111111111113</v>
      </c>
      <c r="F37" s="25">
        <f>D36-D37</f>
        <v>3.5000000000000036</v>
      </c>
    </row>
    <row r="38" spans="1:6">
      <c r="A38" s="121"/>
      <c r="B38" s="23">
        <v>21.4</v>
      </c>
      <c r="C38" s="23">
        <v>24.4</v>
      </c>
      <c r="D38" s="23">
        <f t="shared" si="3"/>
        <v>3</v>
      </c>
      <c r="E38" s="24">
        <v>0.29930555555555555</v>
      </c>
      <c r="F38" s="25">
        <f t="shared" ref="F38" si="4">D37-D38</f>
        <v>2.8999999999999986</v>
      </c>
    </row>
    <row r="39" spans="1:6" ht="15" thickBot="1">
      <c r="A39" s="122"/>
      <c r="B39" s="26"/>
      <c r="C39" s="26"/>
      <c r="D39" s="26"/>
      <c r="E39" s="27"/>
      <c r="F39" s="28"/>
    </row>
    <row r="40" spans="1:6" ht="15" thickTop="1">
      <c r="A40" t="s">
        <v>98</v>
      </c>
      <c r="B40" s="17">
        <v>114</v>
      </c>
      <c r="C40" s="31" t="s">
        <v>104</v>
      </c>
      <c r="D40" s="17" t="s">
        <v>101</v>
      </c>
    </row>
    <row r="41" spans="1:6">
      <c r="A41" t="s">
        <v>102</v>
      </c>
      <c r="B41" s="17">
        <v>10</v>
      </c>
      <c r="C41" s="31" t="s">
        <v>104</v>
      </c>
      <c r="D41" s="17" t="s">
        <v>103</v>
      </c>
    </row>
    <row r="45" spans="1:6" ht="15" thickBot="1"/>
    <row r="46" spans="1:6" ht="15.6" thickTop="1" thickBot="1">
      <c r="A46" s="32" t="s">
        <v>105</v>
      </c>
    </row>
    <row r="47" spans="1:6" ht="15.6" thickTop="1" thickBot="1">
      <c r="A47" s="29" t="s">
        <v>108</v>
      </c>
      <c r="B47" s="43"/>
      <c r="C47" s="44"/>
      <c r="D47" s="44"/>
      <c r="E47" s="45"/>
    </row>
    <row r="48" spans="1:6" ht="15" thickTop="1">
      <c r="A48" t="s">
        <v>98</v>
      </c>
      <c r="B48" s="17">
        <v>45</v>
      </c>
      <c r="C48" s="31" t="s">
        <v>104</v>
      </c>
      <c r="D48" s="41" t="s">
        <v>109</v>
      </c>
      <c r="E48" s="42"/>
    </row>
    <row r="49" spans="1:4">
      <c r="A49" t="s">
        <v>110</v>
      </c>
      <c r="B49" s="17">
        <v>8</v>
      </c>
      <c r="C49" s="31" t="s">
        <v>104</v>
      </c>
      <c r="D49" s="17" t="s">
        <v>111</v>
      </c>
    </row>
    <row r="55" spans="1:4">
      <c r="A55" t="s">
        <v>133</v>
      </c>
    </row>
    <row r="56" spans="1:4">
      <c r="A56" s="40" t="s">
        <v>131</v>
      </c>
    </row>
    <row r="57" spans="1:4">
      <c r="A57" s="40" t="s">
        <v>132</v>
      </c>
    </row>
    <row r="58" spans="1:4">
      <c r="A58" s="40" t="s">
        <v>130</v>
      </c>
    </row>
  </sheetData>
  <mergeCells count="3">
    <mergeCell ref="A4:A9"/>
    <mergeCell ref="A23:A28"/>
    <mergeCell ref="A35:A3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2"/>
  <sheetViews>
    <sheetView topLeftCell="E4" workbookViewId="0">
      <selection activeCell="F7" sqref="F7"/>
    </sheetView>
  </sheetViews>
  <sheetFormatPr defaultColWidth="8.88671875" defaultRowHeight="14.4"/>
  <cols>
    <col min="1" max="1" width="8.88671875" style="9"/>
    <col min="2" max="2" width="11" style="9" customWidth="1"/>
    <col min="3" max="3" width="8.88671875" style="9"/>
    <col min="4" max="4" width="13.33203125" style="11" customWidth="1"/>
    <col min="5" max="5" width="14.6640625" style="9" customWidth="1"/>
    <col min="6" max="6" width="19.44140625" style="10" customWidth="1"/>
    <col min="7" max="7" width="21.6640625" style="10" customWidth="1"/>
    <col min="8" max="8" width="21.44140625" style="10" customWidth="1"/>
    <col min="9" max="9" width="8.88671875" style="9"/>
    <col min="10" max="10" width="26.6640625" style="9" customWidth="1"/>
    <col min="11" max="11" width="17.6640625" style="9" customWidth="1"/>
    <col min="12" max="12" width="17.109375" style="9" customWidth="1"/>
    <col min="13" max="16384" width="8.88671875" style="9"/>
  </cols>
  <sheetData>
    <row r="1" spans="1:11">
      <c r="A1" s="9" t="s">
        <v>85</v>
      </c>
      <c r="B1" s="11" t="s">
        <v>84</v>
      </c>
      <c r="C1" s="9" t="s">
        <v>82</v>
      </c>
      <c r="D1" s="10" t="s">
        <v>83</v>
      </c>
    </row>
    <row r="2" spans="1:11">
      <c r="A2" s="9" t="s">
        <v>155</v>
      </c>
      <c r="B2" s="9" t="s">
        <v>156</v>
      </c>
    </row>
    <row r="3" spans="1:11">
      <c r="A3" s="51" t="s">
        <v>157</v>
      </c>
      <c r="B3" s="51" t="s">
        <v>158</v>
      </c>
      <c r="D3" s="9"/>
      <c r="E3" s="10"/>
      <c r="G3" s="9"/>
      <c r="H3" s="9"/>
    </row>
    <row r="4" spans="1:11" ht="15" thickBot="1"/>
    <row r="5" spans="1:11" ht="15.6" thickTop="1" thickBot="1">
      <c r="F5" s="117" t="s">
        <v>43</v>
      </c>
      <c r="G5" s="123"/>
      <c r="H5" s="123"/>
      <c r="I5" s="118"/>
      <c r="J5" s="118"/>
      <c r="K5" s="119"/>
    </row>
    <row r="6" spans="1:11" ht="15" thickTop="1">
      <c r="F6" s="10" t="s">
        <v>35</v>
      </c>
      <c r="G6" s="10" t="s">
        <v>36</v>
      </c>
      <c r="H6" s="10" t="s">
        <v>38</v>
      </c>
    </row>
    <row r="7" spans="1:11">
      <c r="F7" s="10" t="s">
        <v>41</v>
      </c>
      <c r="G7" s="10" t="s">
        <v>42</v>
      </c>
      <c r="H7" s="10" t="s">
        <v>37</v>
      </c>
      <c r="J7" s="10" t="s">
        <v>37</v>
      </c>
    </row>
    <row r="8" spans="1:11">
      <c r="B8" s="9" t="s">
        <v>44</v>
      </c>
      <c r="C8" s="9" t="s">
        <v>45</v>
      </c>
      <c r="E8" s="9" t="s">
        <v>34</v>
      </c>
      <c r="F8" s="10" t="s">
        <v>33</v>
      </c>
      <c r="G8" s="10" t="s">
        <v>39</v>
      </c>
      <c r="H8" s="10" t="s">
        <v>40</v>
      </c>
      <c r="J8" s="10" t="s">
        <v>40</v>
      </c>
    </row>
    <row r="9" spans="1:11">
      <c r="B9" s="9">
        <v>0.1</v>
      </c>
      <c r="C9" s="9">
        <v>111</v>
      </c>
      <c r="E9" s="9">
        <v>10</v>
      </c>
      <c r="F9" s="10">
        <v>0</v>
      </c>
      <c r="G9" s="10">
        <v>0</v>
      </c>
      <c r="H9" s="10">
        <v>0.01</v>
      </c>
      <c r="J9" s="10" t="s">
        <v>55</v>
      </c>
      <c r="K9" s="9" t="s">
        <v>49</v>
      </c>
    </row>
    <row r="10" spans="1:11">
      <c r="B10" s="9">
        <v>1</v>
      </c>
      <c r="C10" s="9">
        <v>999</v>
      </c>
      <c r="E10" s="9">
        <v>120</v>
      </c>
      <c r="F10" s="10">
        <v>0.01</v>
      </c>
      <c r="G10" s="10">
        <v>0.03</v>
      </c>
      <c r="H10" s="10">
        <v>0.06</v>
      </c>
      <c r="J10" s="10" t="s">
        <v>56</v>
      </c>
      <c r="K10" s="13">
        <v>0.38680555555555557</v>
      </c>
    </row>
    <row r="11" spans="1:11">
      <c r="B11" s="9">
        <v>2</v>
      </c>
      <c r="C11" s="9">
        <v>2001</v>
      </c>
      <c r="E11" s="9">
        <v>120</v>
      </c>
      <c r="F11" s="10">
        <v>0.03</v>
      </c>
      <c r="G11" s="10">
        <v>0.06</v>
      </c>
      <c r="H11" s="10">
        <v>0.13</v>
      </c>
      <c r="J11" s="10" t="s">
        <v>57</v>
      </c>
      <c r="K11" s="13">
        <v>0.40138888888888885</v>
      </c>
    </row>
    <row r="12" spans="1:11">
      <c r="B12" s="9">
        <v>3</v>
      </c>
      <c r="C12" s="9">
        <v>3001</v>
      </c>
      <c r="E12" s="9">
        <v>240</v>
      </c>
      <c r="F12" s="10">
        <v>0.05</v>
      </c>
      <c r="G12" s="10">
        <v>0.1</v>
      </c>
      <c r="H12" s="10">
        <v>0.19</v>
      </c>
      <c r="J12" s="10" t="s">
        <v>58</v>
      </c>
      <c r="K12" s="13">
        <v>0.4055555555555555</v>
      </c>
    </row>
    <row r="13" spans="1:11">
      <c r="B13" s="9">
        <v>4</v>
      </c>
      <c r="C13" s="9">
        <v>4000</v>
      </c>
      <c r="D13" s="11">
        <v>0.84375</v>
      </c>
      <c r="E13" s="9">
        <v>240</v>
      </c>
      <c r="F13" s="10" t="s">
        <v>46</v>
      </c>
      <c r="G13" s="10">
        <v>0.14000000000000001</v>
      </c>
      <c r="H13" s="10">
        <v>0.25</v>
      </c>
      <c r="J13" s="10" t="s">
        <v>59</v>
      </c>
      <c r="K13" s="13">
        <v>0.40972222222222227</v>
      </c>
    </row>
    <row r="14" spans="1:11">
      <c r="B14" s="9">
        <v>5</v>
      </c>
      <c r="C14" s="9">
        <v>5001</v>
      </c>
      <c r="D14" s="11">
        <v>0.9375</v>
      </c>
      <c r="E14" s="9">
        <v>600</v>
      </c>
      <c r="F14" s="10">
        <v>0.09</v>
      </c>
      <c r="G14" s="10">
        <v>0.19</v>
      </c>
      <c r="H14" s="10">
        <v>0.32</v>
      </c>
      <c r="J14" s="10" t="s">
        <v>60</v>
      </c>
      <c r="K14" s="13">
        <v>0.41319444444444442</v>
      </c>
    </row>
    <row r="15" spans="1:11">
      <c r="B15" s="9">
        <v>6</v>
      </c>
      <c r="C15" s="9">
        <v>6001</v>
      </c>
      <c r="D15" s="11">
        <v>0.9458333333333333</v>
      </c>
      <c r="E15" s="9">
        <v>600</v>
      </c>
      <c r="F15" s="10">
        <v>0.1</v>
      </c>
      <c r="G15" s="10">
        <v>0.25</v>
      </c>
      <c r="H15" s="10">
        <v>0.42</v>
      </c>
      <c r="J15" s="10" t="s">
        <v>61</v>
      </c>
      <c r="K15" s="13">
        <v>0.4236111111111111</v>
      </c>
    </row>
    <row r="16" spans="1:11">
      <c r="B16" s="9">
        <v>7</v>
      </c>
      <c r="C16" s="9">
        <v>7000</v>
      </c>
      <c r="D16" s="11">
        <v>0.95624999999999993</v>
      </c>
      <c r="E16" s="9">
        <v>600</v>
      </c>
      <c r="F16" s="10">
        <v>0.12</v>
      </c>
      <c r="G16" s="10">
        <v>0.35</v>
      </c>
      <c r="H16" s="10" t="s">
        <v>50</v>
      </c>
      <c r="I16" s="12"/>
      <c r="J16" s="10" t="s">
        <v>62</v>
      </c>
      <c r="K16" s="13">
        <v>0.43402777777777773</v>
      </c>
    </row>
    <row r="17" spans="2:12">
      <c r="B17" s="9">
        <v>8</v>
      </c>
      <c r="C17" s="9">
        <v>8001</v>
      </c>
      <c r="D17" s="11">
        <v>0.96527777777777779</v>
      </c>
      <c r="E17" s="9">
        <v>600</v>
      </c>
      <c r="F17" s="10">
        <v>0.16</v>
      </c>
      <c r="G17" s="10">
        <v>0.59</v>
      </c>
      <c r="J17" s="9" t="s">
        <v>63</v>
      </c>
      <c r="K17" s="13">
        <v>0.44444444444444442</v>
      </c>
    </row>
    <row r="18" spans="2:12">
      <c r="B18" s="9">
        <v>8.5</v>
      </c>
      <c r="C18" s="9">
        <v>8501</v>
      </c>
      <c r="D18" s="11">
        <v>0.97430555555555554</v>
      </c>
      <c r="E18" s="9">
        <v>900</v>
      </c>
      <c r="F18" s="10">
        <v>0.2</v>
      </c>
      <c r="G18" s="10">
        <v>0.88</v>
      </c>
      <c r="H18" s="14" t="s">
        <v>65</v>
      </c>
      <c r="J18" s="9" t="s">
        <v>64</v>
      </c>
      <c r="K18" s="13">
        <v>0.4513888888888889</v>
      </c>
    </row>
    <row r="19" spans="2:12">
      <c r="B19" s="9">
        <v>9</v>
      </c>
      <c r="C19" s="9">
        <v>9001</v>
      </c>
      <c r="D19" s="11">
        <v>0.98611111111111116</v>
      </c>
      <c r="E19" s="9">
        <v>900</v>
      </c>
      <c r="F19" s="10">
        <v>0.26</v>
      </c>
      <c r="G19" s="10">
        <v>1.41</v>
      </c>
      <c r="H19" s="14" t="s">
        <v>67</v>
      </c>
      <c r="J19" s="9" t="s">
        <v>66</v>
      </c>
      <c r="K19" s="13">
        <v>0.45833333333333331</v>
      </c>
    </row>
    <row r="20" spans="2:12">
      <c r="B20" s="9">
        <v>9.1</v>
      </c>
      <c r="C20" s="9">
        <v>9101</v>
      </c>
      <c r="D20" s="11">
        <v>0.99791666666666667</v>
      </c>
      <c r="E20" s="9">
        <v>900</v>
      </c>
      <c r="F20" s="10">
        <v>0.27</v>
      </c>
      <c r="G20" s="10">
        <v>1.55</v>
      </c>
      <c r="J20" s="9" t="s">
        <v>68</v>
      </c>
      <c r="K20" s="13">
        <v>0.46527777777777773</v>
      </c>
    </row>
    <row r="21" spans="2:12">
      <c r="B21" s="9">
        <v>9.1999999999999993</v>
      </c>
      <c r="C21" s="9">
        <v>9201</v>
      </c>
      <c r="D21" s="11">
        <v>9.7222222222222224E-3</v>
      </c>
      <c r="E21" s="9">
        <v>900</v>
      </c>
      <c r="F21" s="10">
        <v>0.28999999999999998</v>
      </c>
      <c r="G21" s="10">
        <v>1.68</v>
      </c>
      <c r="J21" s="9" t="s">
        <v>69</v>
      </c>
      <c r="K21" s="13">
        <v>0.47222222222222227</v>
      </c>
    </row>
    <row r="22" spans="2:12">
      <c r="B22" s="9">
        <v>9.3000000000000007</v>
      </c>
      <c r="C22" s="9">
        <v>9300</v>
      </c>
      <c r="D22" s="11">
        <v>2.1527777777777781E-2</v>
      </c>
      <c r="E22" s="9">
        <v>900</v>
      </c>
      <c r="F22" s="10">
        <v>0.31</v>
      </c>
      <c r="G22" s="10">
        <v>1.86</v>
      </c>
      <c r="H22" s="10" t="s">
        <v>51</v>
      </c>
      <c r="J22" s="9" t="s">
        <v>71</v>
      </c>
      <c r="K22" s="13">
        <v>0.47916666666666669</v>
      </c>
    </row>
    <row r="23" spans="2:12">
      <c r="B23" s="9">
        <v>9.4</v>
      </c>
      <c r="C23" s="9">
        <v>9400</v>
      </c>
      <c r="F23" s="10" t="s">
        <v>80</v>
      </c>
      <c r="G23" s="10">
        <v>2.04</v>
      </c>
      <c r="H23" s="10" t="s">
        <v>52</v>
      </c>
      <c r="J23" s="9" t="s">
        <v>75</v>
      </c>
      <c r="K23" s="13">
        <v>0.4861111111111111</v>
      </c>
    </row>
    <row r="24" spans="2:12">
      <c r="F24" s="16" t="s">
        <v>81</v>
      </c>
      <c r="H24" s="10" t="s">
        <v>53</v>
      </c>
      <c r="J24" s="9" t="s">
        <v>76</v>
      </c>
      <c r="K24" s="13">
        <v>0.49305555555555558</v>
      </c>
      <c r="L24" s="15" t="s">
        <v>77</v>
      </c>
    </row>
    <row r="25" spans="2:12">
      <c r="H25" s="10" t="s">
        <v>54</v>
      </c>
      <c r="L25" s="9" t="s">
        <v>78</v>
      </c>
    </row>
    <row r="26" spans="2:12">
      <c r="L26" s="9" t="s">
        <v>79</v>
      </c>
    </row>
    <row r="27" spans="2:12">
      <c r="H27" s="10" t="s">
        <v>47</v>
      </c>
    </row>
    <row r="28" spans="2:12">
      <c r="H28" s="10" t="s">
        <v>72</v>
      </c>
    </row>
    <row r="29" spans="2:12">
      <c r="H29" s="10" t="s">
        <v>73</v>
      </c>
    </row>
    <row r="30" spans="2:12">
      <c r="H30" s="10" t="s">
        <v>74</v>
      </c>
    </row>
    <row r="31" spans="2:12">
      <c r="H31" s="10" t="s">
        <v>48</v>
      </c>
    </row>
    <row r="32" spans="2:12">
      <c r="H32" s="10" t="s">
        <v>70</v>
      </c>
    </row>
  </sheetData>
  <mergeCells count="1">
    <mergeCell ref="F5:K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P78"/>
  <sheetViews>
    <sheetView tabSelected="1" topLeftCell="AI2" workbookViewId="0">
      <selection activeCell="AK20" sqref="AK20:AP45"/>
    </sheetView>
  </sheetViews>
  <sheetFormatPr defaultRowHeight="14.4"/>
  <cols>
    <col min="1" max="1" width="17.88671875" customWidth="1"/>
    <col min="2" max="2" width="12.88671875" bestFit="1" customWidth="1"/>
    <col min="3" max="3" width="17.6640625" bestFit="1" customWidth="1"/>
    <col min="4" max="4" width="21.6640625" bestFit="1" customWidth="1"/>
    <col min="5" max="5" width="20.109375" customWidth="1"/>
    <col min="6" max="6" width="22" bestFit="1" customWidth="1"/>
    <col min="7" max="7" width="17.6640625" bestFit="1" customWidth="1"/>
    <col min="8" max="8" width="18.88671875" bestFit="1" customWidth="1"/>
    <col min="13" max="13" width="16.6640625" bestFit="1" customWidth="1"/>
    <col min="14" max="14" width="10.5546875" bestFit="1" customWidth="1"/>
    <col min="15" max="15" width="26.109375" bestFit="1" customWidth="1"/>
    <col min="16" max="16" width="23.6640625" bestFit="1" customWidth="1"/>
    <col min="17" max="17" width="16.6640625" bestFit="1" customWidth="1"/>
    <col min="18" max="18" width="10.5546875" bestFit="1" customWidth="1"/>
    <col min="23" max="23" width="16.5546875" customWidth="1"/>
    <col min="24" max="24" width="11.44140625" bestFit="1" customWidth="1"/>
    <col min="25" max="25" width="18.5546875" bestFit="1" customWidth="1"/>
    <col min="26" max="26" width="10.33203125" bestFit="1" customWidth="1"/>
    <col min="27" max="28" width="26.109375" bestFit="1" customWidth="1"/>
    <col min="29" max="29" width="18.5546875" bestFit="1" customWidth="1"/>
    <col min="30" max="30" width="9.6640625" bestFit="1" customWidth="1"/>
    <col min="35" max="35" width="18.5546875" bestFit="1" customWidth="1"/>
    <col min="36" max="36" width="10.6640625" bestFit="1" customWidth="1"/>
    <col min="37" max="38" width="26.109375" bestFit="1" customWidth="1"/>
    <col min="39" max="39" width="14.77734375" customWidth="1"/>
  </cols>
  <sheetData>
    <row r="1" spans="1:39" ht="18">
      <c r="A1" s="60" t="s">
        <v>185</v>
      </c>
      <c r="M1" s="60" t="s">
        <v>185</v>
      </c>
      <c r="Y1" s="60" t="s">
        <v>185</v>
      </c>
      <c r="AI1" s="60" t="s">
        <v>185</v>
      </c>
    </row>
    <row r="2" spans="1:39">
      <c r="A2" s="9" t="s">
        <v>186</v>
      </c>
      <c r="B2" s="11" t="s">
        <v>84</v>
      </c>
      <c r="C2" s="9" t="s">
        <v>82</v>
      </c>
      <c r="D2" s="10" t="s">
        <v>83</v>
      </c>
      <c r="M2" s="9" t="s">
        <v>186</v>
      </c>
      <c r="N2" s="11" t="s">
        <v>84</v>
      </c>
      <c r="O2" s="9" t="s">
        <v>82</v>
      </c>
      <c r="P2" s="10" t="s">
        <v>83</v>
      </c>
      <c r="Y2" s="9" t="s">
        <v>186</v>
      </c>
      <c r="Z2" s="11" t="s">
        <v>246</v>
      </c>
      <c r="AA2" s="9" t="s">
        <v>82</v>
      </c>
      <c r="AB2" s="10" t="s">
        <v>247</v>
      </c>
      <c r="AI2" s="9" t="s">
        <v>186</v>
      </c>
      <c r="AJ2" s="11" t="s">
        <v>84</v>
      </c>
      <c r="AK2" s="9" t="s">
        <v>82</v>
      </c>
      <c r="AL2" s="10" t="s">
        <v>83</v>
      </c>
      <c r="AM2" t="s">
        <v>253</v>
      </c>
    </row>
    <row r="3" spans="1:39" ht="15" thickBot="1">
      <c r="A3" s="51" t="s">
        <v>184</v>
      </c>
      <c r="B3" s="51" t="s">
        <v>162</v>
      </c>
      <c r="M3" s="51" t="s">
        <v>184</v>
      </c>
      <c r="N3" s="51"/>
      <c r="Y3" s="51" t="s">
        <v>184</v>
      </c>
      <c r="Z3" s="51">
        <v>40189</v>
      </c>
      <c r="AI3" s="51" t="s">
        <v>184</v>
      </c>
      <c r="AJ3" s="51">
        <v>40523</v>
      </c>
      <c r="AK3" t="s">
        <v>245</v>
      </c>
    </row>
    <row r="4" spans="1:39" s="9" customFormat="1" ht="15.6" thickTop="1" thickBot="1">
      <c r="A4" s="127" t="s">
        <v>179</v>
      </c>
      <c r="B4" s="128"/>
      <c r="C4" s="62" t="s">
        <v>180</v>
      </c>
      <c r="D4" s="63" t="s">
        <v>182</v>
      </c>
      <c r="M4" s="127"/>
      <c r="N4" s="128"/>
      <c r="O4" s="62"/>
      <c r="P4" s="63"/>
      <c r="Q4" s="51"/>
      <c r="R4" s="51"/>
      <c r="Y4" s="127" t="s">
        <v>179</v>
      </c>
      <c r="Z4" s="128"/>
      <c r="AA4" s="77" t="s">
        <v>180</v>
      </c>
      <c r="AB4" s="63" t="s">
        <v>182</v>
      </c>
      <c r="AC4" s="51" t="s">
        <v>184</v>
      </c>
      <c r="AD4" s="51">
        <v>40189</v>
      </c>
      <c r="AI4" s="127" t="s">
        <v>244</v>
      </c>
      <c r="AJ4" s="128"/>
      <c r="AK4" s="79" t="s">
        <v>180</v>
      </c>
      <c r="AL4" s="63" t="s">
        <v>182</v>
      </c>
    </row>
    <row r="5" spans="1:39" ht="15" thickBot="1">
      <c r="A5" s="129" t="s">
        <v>181</v>
      </c>
      <c r="B5" s="130"/>
      <c r="C5" s="64" t="s">
        <v>180</v>
      </c>
      <c r="D5" s="61" t="s">
        <v>182</v>
      </c>
      <c r="M5" s="129"/>
      <c r="N5" s="130"/>
      <c r="O5" s="64"/>
      <c r="P5" s="61"/>
      <c r="Q5" s="51"/>
      <c r="R5" s="51"/>
      <c r="Y5" s="129" t="s">
        <v>181</v>
      </c>
      <c r="Z5" s="130"/>
      <c r="AA5" s="78" t="s">
        <v>180</v>
      </c>
      <c r="AB5" s="61" t="s">
        <v>182</v>
      </c>
      <c r="AC5" s="51" t="s">
        <v>184</v>
      </c>
      <c r="AD5" s="51">
        <v>40189</v>
      </c>
      <c r="AI5" s="129"/>
      <c r="AJ5" s="130"/>
      <c r="AK5" s="146" t="s">
        <v>250</v>
      </c>
      <c r="AL5" s="109"/>
    </row>
    <row r="6" spans="1:39" ht="15" thickBot="1">
      <c r="A6" s="135" t="s">
        <v>183</v>
      </c>
      <c r="B6" s="136"/>
      <c r="C6" s="65" t="s">
        <v>180</v>
      </c>
      <c r="D6" s="66" t="s">
        <v>182</v>
      </c>
      <c r="M6" s="135" t="s">
        <v>193</v>
      </c>
      <c r="N6" s="136"/>
      <c r="O6" s="65" t="s">
        <v>180</v>
      </c>
      <c r="P6" s="66" t="s">
        <v>182</v>
      </c>
      <c r="Y6" s="131"/>
      <c r="Z6" s="132"/>
      <c r="AA6" s="90"/>
      <c r="AB6" s="90"/>
      <c r="AI6" s="131"/>
      <c r="AJ6" s="132"/>
      <c r="AK6" s="90"/>
      <c r="AL6" s="90"/>
    </row>
    <row r="7" spans="1:39" ht="18.600000000000001" thickTop="1">
      <c r="A7" s="60" t="s">
        <v>167</v>
      </c>
      <c r="B7" s="51"/>
      <c r="M7" s="60" t="s">
        <v>167</v>
      </c>
      <c r="N7" s="51"/>
      <c r="Y7" s="60" t="s">
        <v>167</v>
      </c>
      <c r="Z7" s="51"/>
      <c r="AI7" s="60" t="s">
        <v>167</v>
      </c>
      <c r="AJ7" s="51"/>
    </row>
    <row r="8" spans="1:39">
      <c r="A8" s="51" t="s">
        <v>164</v>
      </c>
      <c r="B8" s="51"/>
      <c r="M8" s="51" t="s">
        <v>164</v>
      </c>
      <c r="N8" s="51"/>
      <c r="Y8" s="51" t="s">
        <v>164</v>
      </c>
      <c r="Z8" s="51"/>
      <c r="AI8" s="51" t="s">
        <v>164</v>
      </c>
      <c r="AJ8" s="51"/>
    </row>
    <row r="9" spans="1:39" ht="15" thickBot="1">
      <c r="A9" s="51" t="s">
        <v>168</v>
      </c>
      <c r="B9" s="51" t="s">
        <v>165</v>
      </c>
      <c r="M9" s="51" t="s">
        <v>168</v>
      </c>
      <c r="N9" s="51" t="s">
        <v>165</v>
      </c>
      <c r="Y9" s="51" t="s">
        <v>168</v>
      </c>
      <c r="Z9" s="51" t="s">
        <v>165</v>
      </c>
      <c r="AI9" s="51" t="s">
        <v>168</v>
      </c>
      <c r="AJ9" s="51" t="s">
        <v>165</v>
      </c>
    </row>
    <row r="10" spans="1:39">
      <c r="A10" s="124" t="s">
        <v>241</v>
      </c>
      <c r="B10" s="51" t="s">
        <v>169</v>
      </c>
      <c r="C10" s="51" t="s">
        <v>171</v>
      </c>
      <c r="D10" t="s">
        <v>170</v>
      </c>
      <c r="E10" t="s">
        <v>172</v>
      </c>
      <c r="M10" s="51"/>
      <c r="N10" s="51"/>
      <c r="Y10" s="133" t="s">
        <v>211</v>
      </c>
      <c r="Z10" t="s">
        <v>216</v>
      </c>
      <c r="AA10" s="51" t="s">
        <v>240</v>
      </c>
      <c r="AB10" t="s">
        <v>210</v>
      </c>
      <c r="AC10" t="s">
        <v>172</v>
      </c>
      <c r="AI10" s="133" t="s">
        <v>215</v>
      </c>
      <c r="AJ10" t="s">
        <v>216</v>
      </c>
      <c r="AK10" s="51" t="s">
        <v>192</v>
      </c>
      <c r="AL10" t="s">
        <v>210</v>
      </c>
      <c r="AM10" t="s">
        <v>172</v>
      </c>
    </row>
    <row r="11" spans="1:39">
      <c r="A11" s="125"/>
      <c r="B11" s="51" t="s">
        <v>173</v>
      </c>
      <c r="C11" s="51" t="s">
        <v>174</v>
      </c>
      <c r="D11" t="s">
        <v>176</v>
      </c>
      <c r="E11" t="s">
        <v>172</v>
      </c>
      <c r="M11" s="51"/>
      <c r="N11" s="51"/>
      <c r="Y11" s="134"/>
      <c r="Z11" t="s">
        <v>217</v>
      </c>
      <c r="AA11" s="51" t="s">
        <v>239</v>
      </c>
      <c r="AB11" t="s">
        <v>210</v>
      </c>
      <c r="AC11" t="s">
        <v>172</v>
      </c>
      <c r="AI11" s="134"/>
      <c r="AJ11" t="s">
        <v>217</v>
      </c>
      <c r="AK11" s="51" t="s">
        <v>191</v>
      </c>
      <c r="AL11" t="s">
        <v>210</v>
      </c>
      <c r="AM11" t="s">
        <v>172</v>
      </c>
    </row>
    <row r="12" spans="1:39" ht="15" thickBot="1">
      <c r="A12" s="126"/>
      <c r="B12" s="51" t="s">
        <v>177</v>
      </c>
      <c r="C12" s="51" t="s">
        <v>178</v>
      </c>
      <c r="D12" t="s">
        <v>175</v>
      </c>
      <c r="E12" t="s">
        <v>172</v>
      </c>
      <c r="M12" s="51"/>
      <c r="N12" s="51" t="s">
        <v>199</v>
      </c>
      <c r="O12" t="s">
        <v>210</v>
      </c>
      <c r="P12" t="s">
        <v>172</v>
      </c>
      <c r="Y12" s="51"/>
      <c r="Z12" s="51"/>
      <c r="AI12" s="51"/>
      <c r="AJ12" s="51"/>
    </row>
    <row r="13" spans="1:39" ht="18">
      <c r="A13" s="60" t="s">
        <v>187</v>
      </c>
      <c r="B13" s="51"/>
      <c r="M13" s="60" t="s">
        <v>187</v>
      </c>
      <c r="N13" s="51"/>
      <c r="Y13" s="60" t="s">
        <v>187</v>
      </c>
      <c r="Z13" s="51"/>
      <c r="AI13" s="60" t="s">
        <v>187</v>
      </c>
      <c r="AJ13" s="51"/>
    </row>
    <row r="14" spans="1:39">
      <c r="A14" s="9" t="s">
        <v>120</v>
      </c>
      <c r="B14" s="9">
        <v>23</v>
      </c>
      <c r="M14" s="9" t="s">
        <v>120</v>
      </c>
      <c r="N14" s="9"/>
      <c r="Y14" s="9" t="s">
        <v>120</v>
      </c>
      <c r="Z14" s="9"/>
      <c r="AI14" s="9" t="s">
        <v>120</v>
      </c>
      <c r="AJ14" s="9">
        <v>23.5</v>
      </c>
    </row>
    <row r="15" spans="1:39">
      <c r="A15" s="9" t="s">
        <v>121</v>
      </c>
      <c r="B15" s="35">
        <v>0.31</v>
      </c>
      <c r="M15" s="9" t="s">
        <v>121</v>
      </c>
      <c r="N15" s="35"/>
      <c r="Y15" s="9" t="s">
        <v>121</v>
      </c>
      <c r="Z15" s="35"/>
      <c r="AI15" s="9" t="s">
        <v>121</v>
      </c>
      <c r="AJ15" s="35">
        <v>0.34</v>
      </c>
    </row>
    <row r="16" spans="1:39">
      <c r="A16" s="9" t="s">
        <v>122</v>
      </c>
      <c r="B16" s="9">
        <v>963.26</v>
      </c>
      <c r="M16" s="9" t="s">
        <v>122</v>
      </c>
      <c r="N16" s="9"/>
      <c r="Y16" s="9" t="s">
        <v>122</v>
      </c>
      <c r="Z16" s="9"/>
      <c r="AI16" s="9" t="s">
        <v>122</v>
      </c>
      <c r="AJ16" s="9" t="s">
        <v>252</v>
      </c>
    </row>
    <row r="17" spans="1:42">
      <c r="A17" s="9" t="s">
        <v>188</v>
      </c>
      <c r="B17" s="9" t="s">
        <v>156</v>
      </c>
      <c r="M17" s="9" t="s">
        <v>188</v>
      </c>
      <c r="N17" s="9" t="s">
        <v>156</v>
      </c>
      <c r="Y17" s="9" t="s">
        <v>188</v>
      </c>
      <c r="Z17" s="9" t="s">
        <v>156</v>
      </c>
      <c r="AI17" s="9" t="s">
        <v>188</v>
      </c>
      <c r="AJ17" s="9" t="s">
        <v>156</v>
      </c>
    </row>
    <row r="18" spans="1:42">
      <c r="A18" s="9"/>
      <c r="B18" s="35"/>
    </row>
    <row r="19" spans="1:42" ht="15" thickBot="1">
      <c r="A19" s="9"/>
      <c r="B19" s="9"/>
    </row>
    <row r="20" spans="1:42" s="9" customFormat="1" ht="15.6" thickTop="1" thickBot="1">
      <c r="C20" s="117" t="s">
        <v>163</v>
      </c>
      <c r="D20" s="118"/>
      <c r="E20" s="118"/>
      <c r="F20" s="118"/>
      <c r="G20" s="118"/>
      <c r="H20" s="119"/>
      <c r="O20" s="117" t="s">
        <v>194</v>
      </c>
      <c r="P20" s="118"/>
      <c r="Q20" s="118"/>
      <c r="R20" s="118"/>
      <c r="S20" s="118"/>
      <c r="T20" s="119"/>
      <c r="AA20" s="117" t="s">
        <v>212</v>
      </c>
      <c r="AB20" s="118"/>
      <c r="AC20" s="118"/>
      <c r="AD20" s="118"/>
      <c r="AE20" s="118"/>
      <c r="AF20" s="119"/>
      <c r="AK20" s="117" t="s">
        <v>251</v>
      </c>
      <c r="AL20" s="118"/>
      <c r="AM20" s="118"/>
      <c r="AN20" s="118"/>
      <c r="AO20" s="118"/>
      <c r="AP20" s="119"/>
    </row>
    <row r="21" spans="1:42" ht="15.6" thickTop="1" thickBot="1">
      <c r="C21" s="117" t="s">
        <v>43</v>
      </c>
      <c r="D21" s="118"/>
      <c r="E21" s="118"/>
      <c r="F21" s="118"/>
      <c r="G21" s="118"/>
      <c r="H21" s="119"/>
      <c r="O21" s="117" t="s">
        <v>195</v>
      </c>
      <c r="P21" s="118"/>
      <c r="Q21" s="118"/>
      <c r="R21" s="118"/>
      <c r="S21" s="118"/>
      <c r="T21" s="119"/>
      <c r="AA21" s="117" t="s">
        <v>43</v>
      </c>
      <c r="AB21" s="118"/>
      <c r="AC21" s="118"/>
      <c r="AD21" s="118"/>
      <c r="AE21" s="118"/>
      <c r="AF21" s="119"/>
      <c r="AK21" s="117" t="s">
        <v>43</v>
      </c>
      <c r="AL21" s="118"/>
      <c r="AM21" s="118"/>
      <c r="AN21" s="118"/>
      <c r="AO21" s="118"/>
      <c r="AP21" s="119"/>
    </row>
    <row r="22" spans="1:42" s="9" customFormat="1" ht="15.6" thickTop="1" thickBot="1">
      <c r="C22" s="111" t="s">
        <v>35</v>
      </c>
      <c r="D22" s="112"/>
      <c r="E22" s="113" t="s">
        <v>160</v>
      </c>
      <c r="F22" s="114"/>
      <c r="G22" s="111" t="s">
        <v>38</v>
      </c>
      <c r="H22" s="112"/>
      <c r="O22" s="111" t="s">
        <v>196</v>
      </c>
      <c r="P22" s="112"/>
      <c r="Q22" s="113" t="s">
        <v>196</v>
      </c>
      <c r="R22" s="114"/>
      <c r="S22" s="111" t="s">
        <v>196</v>
      </c>
      <c r="T22" s="112"/>
      <c r="AA22" s="111" t="s">
        <v>35</v>
      </c>
      <c r="AB22" s="112"/>
      <c r="AC22" s="113" t="s">
        <v>160</v>
      </c>
      <c r="AD22" s="114"/>
      <c r="AK22" s="115" t="s">
        <v>35</v>
      </c>
      <c r="AL22" s="144"/>
      <c r="AM22" s="115" t="s">
        <v>160</v>
      </c>
      <c r="AN22" s="144"/>
    </row>
    <row r="23" spans="1:42" s="9" customFormat="1" ht="15" thickBot="1">
      <c r="C23" s="108" t="s">
        <v>41</v>
      </c>
      <c r="D23" s="109"/>
      <c r="E23" s="108" t="s">
        <v>42</v>
      </c>
      <c r="F23" s="109"/>
      <c r="G23" s="108" t="s">
        <v>37</v>
      </c>
      <c r="H23" s="109"/>
      <c r="O23" s="108"/>
      <c r="P23" s="109"/>
      <c r="Q23" s="108"/>
      <c r="R23" s="109"/>
      <c r="S23" s="108"/>
      <c r="T23" s="109"/>
      <c r="AA23" s="108" t="s">
        <v>213</v>
      </c>
      <c r="AB23" s="109"/>
      <c r="AC23" s="108" t="s">
        <v>214</v>
      </c>
      <c r="AD23" s="109"/>
      <c r="AK23" s="108" t="s">
        <v>248</v>
      </c>
      <c r="AL23" s="109"/>
      <c r="AM23" s="108" t="s">
        <v>249</v>
      </c>
      <c r="AN23" s="109"/>
    </row>
    <row r="24" spans="1:42" s="9" customFormat="1" ht="15" thickBot="1">
      <c r="C24" s="108" t="s">
        <v>179</v>
      </c>
      <c r="D24" s="109"/>
      <c r="E24" s="108" t="s">
        <v>181</v>
      </c>
      <c r="F24" s="109"/>
      <c r="G24" s="135" t="s">
        <v>183</v>
      </c>
      <c r="H24" s="136"/>
      <c r="O24" s="108"/>
      <c r="P24" s="109"/>
      <c r="Q24" s="108"/>
      <c r="R24" s="109"/>
      <c r="S24" s="108"/>
      <c r="T24" s="109"/>
      <c r="AA24" s="108" t="s">
        <v>179</v>
      </c>
      <c r="AB24" s="109"/>
      <c r="AC24" s="108" t="s">
        <v>181</v>
      </c>
      <c r="AD24" s="109"/>
      <c r="AK24" s="108" t="s">
        <v>244</v>
      </c>
      <c r="AL24" s="145"/>
      <c r="AM24" s="145"/>
      <c r="AN24" s="109"/>
    </row>
    <row r="25" spans="1:42" s="9" customFormat="1" ht="15" thickBot="1">
      <c r="C25" s="108" t="s">
        <v>166</v>
      </c>
      <c r="D25" s="109"/>
      <c r="E25" s="108" t="s">
        <v>173</v>
      </c>
      <c r="F25" s="109"/>
      <c r="G25" s="108" t="s">
        <v>177</v>
      </c>
      <c r="H25" s="109"/>
      <c r="O25" s="108" t="s">
        <v>197</v>
      </c>
      <c r="P25" s="109"/>
      <c r="Q25" s="108"/>
      <c r="R25" s="109"/>
      <c r="S25" s="108"/>
      <c r="T25" s="109"/>
      <c r="AA25" s="108" t="s">
        <v>242</v>
      </c>
      <c r="AB25" s="109"/>
      <c r="AC25" s="108" t="s">
        <v>243</v>
      </c>
      <c r="AD25" s="109"/>
      <c r="AK25" s="108" t="s">
        <v>197</v>
      </c>
      <c r="AL25" s="109"/>
      <c r="AM25" s="108" t="s">
        <v>198</v>
      </c>
      <c r="AN25" s="109"/>
    </row>
    <row r="26" spans="1:42" s="9" customFormat="1">
      <c r="A26" s="9" t="s">
        <v>159</v>
      </c>
      <c r="B26" s="9" t="s">
        <v>44</v>
      </c>
      <c r="C26" s="52" t="s">
        <v>45</v>
      </c>
      <c r="D26" s="53" t="s">
        <v>161</v>
      </c>
      <c r="E26" s="52" t="s">
        <v>45</v>
      </c>
      <c r="F26" s="53" t="s">
        <v>161</v>
      </c>
      <c r="G26" s="52" t="s">
        <v>45</v>
      </c>
      <c r="H26" s="53" t="s">
        <v>161</v>
      </c>
      <c r="J26" s="10"/>
      <c r="M26" s="9" t="s">
        <v>159</v>
      </c>
      <c r="N26" s="9" t="s">
        <v>44</v>
      </c>
      <c r="O26" s="52" t="s">
        <v>45</v>
      </c>
      <c r="P26" s="53" t="s">
        <v>161</v>
      </c>
      <c r="Q26" s="52" t="s">
        <v>45</v>
      </c>
      <c r="R26" s="53" t="s">
        <v>161</v>
      </c>
      <c r="S26" s="52" t="s">
        <v>45</v>
      </c>
      <c r="T26" s="53" t="s">
        <v>161</v>
      </c>
      <c r="Y26" s="9" t="s">
        <v>159</v>
      </c>
      <c r="Z26" s="9" t="s">
        <v>44</v>
      </c>
      <c r="AA26" s="52" t="s">
        <v>45</v>
      </c>
      <c r="AB26" s="53" t="s">
        <v>161</v>
      </c>
      <c r="AC26" s="52" t="s">
        <v>45</v>
      </c>
      <c r="AD26" s="53" t="s">
        <v>161</v>
      </c>
      <c r="AI26" s="9" t="s">
        <v>159</v>
      </c>
      <c r="AJ26" s="9" t="s">
        <v>44</v>
      </c>
      <c r="AK26" s="52" t="s">
        <v>45</v>
      </c>
      <c r="AL26" s="53" t="s">
        <v>161</v>
      </c>
      <c r="AM26" s="52" t="s">
        <v>45</v>
      </c>
      <c r="AN26" s="53" t="s">
        <v>161</v>
      </c>
    </row>
    <row r="27" spans="1:42" s="9" customFormat="1">
      <c r="A27" s="9">
        <v>1</v>
      </c>
      <c r="B27" s="9">
        <v>0.1</v>
      </c>
      <c r="C27" s="54">
        <v>111</v>
      </c>
      <c r="D27" s="55">
        <v>0</v>
      </c>
      <c r="E27" s="54">
        <v>98</v>
      </c>
      <c r="F27" s="55">
        <v>0.01</v>
      </c>
      <c r="G27" s="54">
        <v>107</v>
      </c>
      <c r="H27" s="55">
        <v>0.01</v>
      </c>
      <c r="M27" s="9">
        <v>1</v>
      </c>
      <c r="N27" s="9">
        <v>0.1</v>
      </c>
      <c r="O27" s="54">
        <v>100</v>
      </c>
      <c r="P27" s="55"/>
      <c r="Q27" s="54"/>
      <c r="R27" s="55"/>
      <c r="S27" s="54"/>
      <c r="T27" s="55"/>
      <c r="X27" s="80"/>
      <c r="Y27" s="9">
        <v>1</v>
      </c>
      <c r="Z27" s="9">
        <v>0.1</v>
      </c>
      <c r="AA27" s="54">
        <v>167</v>
      </c>
      <c r="AB27" s="55">
        <v>0</v>
      </c>
      <c r="AC27" s="54">
        <v>123</v>
      </c>
      <c r="AD27" s="55">
        <v>0.01</v>
      </c>
      <c r="AI27" s="9">
        <v>1</v>
      </c>
      <c r="AJ27" s="9">
        <v>0.1</v>
      </c>
      <c r="AK27" s="54">
        <v>111</v>
      </c>
      <c r="AL27" s="55">
        <v>0</v>
      </c>
      <c r="AM27" s="54">
        <v>99</v>
      </c>
      <c r="AN27" s="55">
        <v>0.01</v>
      </c>
    </row>
    <row r="28" spans="1:42" s="9" customFormat="1">
      <c r="A28" s="9">
        <v>5</v>
      </c>
      <c r="B28" s="9">
        <v>1</v>
      </c>
      <c r="C28" s="54">
        <v>998</v>
      </c>
      <c r="D28" s="55">
        <v>0</v>
      </c>
      <c r="E28" s="54">
        <v>996</v>
      </c>
      <c r="F28" s="55">
        <v>0.02</v>
      </c>
      <c r="G28" s="54">
        <v>1000</v>
      </c>
      <c r="H28" s="55">
        <v>0.01</v>
      </c>
      <c r="I28" s="13"/>
      <c r="M28" s="9">
        <v>5</v>
      </c>
      <c r="N28" s="9">
        <v>1</v>
      </c>
      <c r="O28" s="54"/>
      <c r="P28" s="55"/>
      <c r="Q28" s="54"/>
      <c r="R28" s="55"/>
      <c r="S28" s="54"/>
      <c r="T28" s="55"/>
      <c r="X28" s="80"/>
      <c r="Y28" s="9">
        <v>2</v>
      </c>
      <c r="Z28" s="9">
        <v>1</v>
      </c>
      <c r="AA28" s="54">
        <v>1038</v>
      </c>
      <c r="AB28" s="55">
        <v>0</v>
      </c>
      <c r="AC28" s="54">
        <v>996</v>
      </c>
      <c r="AD28" s="55">
        <v>0.01</v>
      </c>
      <c r="AI28" s="9">
        <v>2</v>
      </c>
      <c r="AJ28" s="9">
        <v>1</v>
      </c>
      <c r="AK28" s="54">
        <v>998</v>
      </c>
      <c r="AL28" s="55">
        <v>0</v>
      </c>
      <c r="AM28" s="54">
        <v>996</v>
      </c>
      <c r="AN28" s="55">
        <v>0.01</v>
      </c>
    </row>
    <row r="29" spans="1:42" s="9" customFormat="1">
      <c r="A29" s="9">
        <v>5</v>
      </c>
      <c r="B29" s="9">
        <v>2</v>
      </c>
      <c r="C29" s="54">
        <v>2000</v>
      </c>
      <c r="D29" s="55">
        <v>0</v>
      </c>
      <c r="E29" s="54">
        <v>1997</v>
      </c>
      <c r="F29" s="55">
        <v>0.03</v>
      </c>
      <c r="G29" s="54">
        <v>2000</v>
      </c>
      <c r="H29" s="55">
        <v>0.01</v>
      </c>
      <c r="I29" s="13"/>
      <c r="M29" s="9">
        <v>5</v>
      </c>
      <c r="N29" s="9">
        <v>2</v>
      </c>
      <c r="O29" s="54"/>
      <c r="P29" s="55"/>
      <c r="Q29" s="54"/>
      <c r="R29" s="55"/>
      <c r="S29" s="54"/>
      <c r="T29" s="55"/>
      <c r="X29" s="80"/>
      <c r="Y29" s="9">
        <v>3</v>
      </c>
      <c r="Z29" s="9">
        <v>2</v>
      </c>
      <c r="AA29" s="54">
        <v>2001</v>
      </c>
      <c r="AB29" s="55">
        <v>0</v>
      </c>
      <c r="AC29" s="54">
        <v>1997</v>
      </c>
      <c r="AD29" s="55">
        <v>0.01</v>
      </c>
      <c r="AI29" s="9">
        <v>3</v>
      </c>
      <c r="AJ29" s="9">
        <v>2</v>
      </c>
      <c r="AK29" s="54">
        <v>1999</v>
      </c>
      <c r="AL29" s="55">
        <v>0</v>
      </c>
      <c r="AM29" s="54">
        <v>1997</v>
      </c>
      <c r="AN29" s="55">
        <v>0.01</v>
      </c>
    </row>
    <row r="30" spans="1:42" s="9" customFormat="1">
      <c r="A30" s="9">
        <v>5</v>
      </c>
      <c r="B30" s="9">
        <v>3</v>
      </c>
      <c r="C30" s="54">
        <v>3000</v>
      </c>
      <c r="D30" s="55">
        <v>0</v>
      </c>
      <c r="E30" s="54">
        <v>2997</v>
      </c>
      <c r="F30" s="55">
        <v>0.04</v>
      </c>
      <c r="G30" s="54">
        <v>3000</v>
      </c>
      <c r="H30" s="55">
        <v>0.02</v>
      </c>
      <c r="I30" s="13"/>
      <c r="M30" s="9">
        <v>5</v>
      </c>
      <c r="N30" s="9">
        <v>3</v>
      </c>
      <c r="O30" s="54"/>
      <c r="P30" s="55"/>
      <c r="Q30" s="54"/>
      <c r="R30" s="55"/>
      <c r="S30" s="54"/>
      <c r="T30" s="55"/>
      <c r="X30" s="80"/>
      <c r="Y30" s="9">
        <v>3</v>
      </c>
      <c r="Z30" s="9">
        <v>3</v>
      </c>
      <c r="AA30" s="54">
        <v>3001</v>
      </c>
      <c r="AB30" s="55">
        <v>0.01</v>
      </c>
      <c r="AC30" s="54">
        <v>2997</v>
      </c>
      <c r="AD30" s="55">
        <v>0.02</v>
      </c>
      <c r="AI30" s="9">
        <v>3</v>
      </c>
      <c r="AJ30" s="9">
        <v>3</v>
      </c>
      <c r="AK30" s="54">
        <v>3000</v>
      </c>
      <c r="AL30" s="55">
        <v>0</v>
      </c>
      <c r="AM30" s="54">
        <v>2997</v>
      </c>
      <c r="AN30" s="55">
        <v>0.02</v>
      </c>
    </row>
    <row r="31" spans="1:42" s="9" customFormat="1">
      <c r="A31" s="9">
        <v>5</v>
      </c>
      <c r="B31" s="9">
        <v>4</v>
      </c>
      <c r="C31" s="54">
        <v>4000</v>
      </c>
      <c r="D31" s="55">
        <v>0.01</v>
      </c>
      <c r="E31" s="54">
        <v>3998</v>
      </c>
      <c r="F31" s="55">
        <v>0.05</v>
      </c>
      <c r="G31" s="54">
        <v>4001</v>
      </c>
      <c r="H31" s="55">
        <v>0.02</v>
      </c>
      <c r="I31" s="13"/>
      <c r="M31" s="9">
        <v>5</v>
      </c>
      <c r="N31" s="9">
        <v>4</v>
      </c>
      <c r="O31" s="54"/>
      <c r="P31" s="55"/>
      <c r="Q31" s="54"/>
      <c r="R31" s="55"/>
      <c r="S31" s="54"/>
      <c r="T31" s="55"/>
      <c r="X31" s="80"/>
      <c r="Y31" s="9">
        <v>3</v>
      </c>
      <c r="Z31" s="9">
        <v>4</v>
      </c>
      <c r="AA31" s="54">
        <v>4001</v>
      </c>
      <c r="AB31" s="55">
        <v>0.01</v>
      </c>
      <c r="AC31" s="54">
        <v>3998</v>
      </c>
      <c r="AD31" s="55">
        <v>0.02</v>
      </c>
      <c r="AI31" s="9">
        <v>3</v>
      </c>
      <c r="AJ31" s="9">
        <v>4</v>
      </c>
      <c r="AK31" s="54">
        <v>4000</v>
      </c>
      <c r="AL31" s="55">
        <v>0</v>
      </c>
      <c r="AM31" s="54">
        <v>3997</v>
      </c>
      <c r="AN31" s="55">
        <v>0.02</v>
      </c>
    </row>
    <row r="32" spans="1:42" s="9" customFormat="1">
      <c r="A32" s="9">
        <v>5</v>
      </c>
      <c r="B32" s="9">
        <v>5</v>
      </c>
      <c r="C32" s="54">
        <v>5000</v>
      </c>
      <c r="D32" s="55">
        <v>0.01</v>
      </c>
      <c r="E32" s="54">
        <v>4997</v>
      </c>
      <c r="F32" s="55">
        <v>0.06</v>
      </c>
      <c r="G32" s="54">
        <v>5001</v>
      </c>
      <c r="H32" s="55">
        <v>0.02</v>
      </c>
      <c r="I32" s="13"/>
      <c r="M32" s="9">
        <v>5</v>
      </c>
      <c r="N32" s="9">
        <v>5</v>
      </c>
      <c r="O32" s="54"/>
      <c r="P32" s="55"/>
      <c r="Q32" s="54"/>
      <c r="R32" s="55"/>
      <c r="S32" s="54"/>
      <c r="T32" s="55"/>
      <c r="X32" s="80"/>
      <c r="Y32" s="9">
        <v>3</v>
      </c>
      <c r="Z32" s="9">
        <v>5</v>
      </c>
      <c r="AA32" s="54">
        <v>5001</v>
      </c>
      <c r="AB32" s="55">
        <v>0.03</v>
      </c>
      <c r="AC32" s="54">
        <v>4997</v>
      </c>
      <c r="AD32" s="55">
        <v>0.03</v>
      </c>
      <c r="AI32" s="9">
        <v>3</v>
      </c>
      <c r="AJ32" s="9">
        <v>5</v>
      </c>
      <c r="AK32" s="54">
        <v>5000</v>
      </c>
      <c r="AL32" s="55">
        <v>0</v>
      </c>
      <c r="AM32" s="54">
        <v>4997</v>
      </c>
      <c r="AN32" s="55">
        <v>0.03</v>
      </c>
    </row>
    <row r="33" spans="1:40" s="9" customFormat="1">
      <c r="A33" s="9">
        <v>5</v>
      </c>
      <c r="B33" s="9">
        <v>6</v>
      </c>
      <c r="C33" s="54">
        <v>6000</v>
      </c>
      <c r="D33" s="55">
        <v>0.02</v>
      </c>
      <c r="E33" s="54">
        <v>5999</v>
      </c>
      <c r="F33" s="55">
        <v>7.0000000000000007E-2</v>
      </c>
      <c r="G33" s="54">
        <v>6002</v>
      </c>
      <c r="H33" s="55">
        <v>0.02</v>
      </c>
      <c r="I33" s="13"/>
      <c r="M33" s="9">
        <v>5</v>
      </c>
      <c r="N33" s="9">
        <v>6</v>
      </c>
      <c r="O33" s="54"/>
      <c r="P33" s="55"/>
      <c r="Q33" s="54"/>
      <c r="R33" s="55"/>
      <c r="S33" s="54"/>
      <c r="T33" s="55"/>
      <c r="X33" s="80"/>
      <c r="Y33" s="9">
        <v>5</v>
      </c>
      <c r="Z33" s="9">
        <v>6</v>
      </c>
      <c r="AA33" s="54">
        <v>6001</v>
      </c>
      <c r="AB33" s="55">
        <v>0.05</v>
      </c>
      <c r="AC33" s="54">
        <v>5998</v>
      </c>
      <c r="AD33" s="55">
        <v>0.03</v>
      </c>
      <c r="AI33" s="9">
        <v>5</v>
      </c>
      <c r="AJ33" s="9">
        <v>6</v>
      </c>
      <c r="AK33" s="54">
        <v>6000</v>
      </c>
      <c r="AL33" s="55">
        <v>0</v>
      </c>
      <c r="AM33" s="54">
        <v>5998</v>
      </c>
      <c r="AN33" s="55">
        <v>0.03</v>
      </c>
    </row>
    <row r="34" spans="1:40" s="9" customFormat="1">
      <c r="A34" s="9">
        <v>10</v>
      </c>
      <c r="B34" s="9">
        <v>7</v>
      </c>
      <c r="C34" s="54">
        <v>7000</v>
      </c>
      <c r="D34" s="55">
        <v>0.04</v>
      </c>
      <c r="E34" s="54">
        <v>6998</v>
      </c>
      <c r="F34" s="55">
        <v>0.08</v>
      </c>
      <c r="G34" s="54">
        <v>7001</v>
      </c>
      <c r="H34" s="55">
        <v>0.03</v>
      </c>
      <c r="I34" s="13"/>
      <c r="M34" s="9">
        <v>10</v>
      </c>
      <c r="N34" s="9">
        <v>7</v>
      </c>
      <c r="O34" s="54"/>
      <c r="P34" s="55"/>
      <c r="Q34" s="54"/>
      <c r="R34" s="55"/>
      <c r="S34" s="54"/>
      <c r="T34" s="55"/>
      <c r="X34" s="80"/>
      <c r="Y34" s="9">
        <v>5</v>
      </c>
      <c r="Z34" s="9">
        <v>7</v>
      </c>
      <c r="AA34" s="54">
        <v>7002</v>
      </c>
      <c r="AB34" s="55">
        <v>0.06</v>
      </c>
      <c r="AC34" s="54">
        <v>6998</v>
      </c>
      <c r="AD34" s="55">
        <v>0.03</v>
      </c>
      <c r="AI34" s="9">
        <v>5</v>
      </c>
      <c r="AJ34" s="9">
        <v>7</v>
      </c>
      <c r="AK34" s="54">
        <v>7000</v>
      </c>
      <c r="AL34" s="55">
        <v>0.02</v>
      </c>
      <c r="AM34" s="54">
        <v>6997</v>
      </c>
      <c r="AN34" s="55">
        <v>0.04</v>
      </c>
    </row>
    <row r="35" spans="1:40" s="9" customFormat="1">
      <c r="A35" s="9">
        <v>10</v>
      </c>
      <c r="B35" s="9">
        <v>8</v>
      </c>
      <c r="C35" s="54">
        <v>8001</v>
      </c>
      <c r="D35" s="55">
        <v>0.06</v>
      </c>
      <c r="E35" s="54">
        <v>7997</v>
      </c>
      <c r="F35" s="55">
        <v>0.1</v>
      </c>
      <c r="G35" s="54">
        <v>8001</v>
      </c>
      <c r="H35" s="55">
        <v>0.05</v>
      </c>
      <c r="I35" s="13"/>
      <c r="M35" s="9">
        <v>10</v>
      </c>
      <c r="N35" s="9">
        <v>8</v>
      </c>
      <c r="O35" s="54"/>
      <c r="P35" s="55"/>
      <c r="Q35" s="54"/>
      <c r="R35" s="55"/>
      <c r="S35" s="54"/>
      <c r="T35" s="55"/>
      <c r="X35" s="80"/>
      <c r="Y35" s="9">
        <v>5</v>
      </c>
      <c r="Z35" s="9">
        <v>8</v>
      </c>
      <c r="AA35" s="54">
        <v>8001</v>
      </c>
      <c r="AB35" s="55">
        <v>7.0000000000000007E-2</v>
      </c>
      <c r="AC35" s="54">
        <v>7997</v>
      </c>
      <c r="AD35" s="55">
        <v>0.03</v>
      </c>
      <c r="AI35" s="9">
        <v>5</v>
      </c>
      <c r="AJ35" s="9">
        <v>8</v>
      </c>
      <c r="AK35" s="54">
        <v>7999</v>
      </c>
      <c r="AL35" s="55">
        <v>0.04</v>
      </c>
      <c r="AM35" s="54">
        <v>7996</v>
      </c>
      <c r="AN35" s="55">
        <v>0.05</v>
      </c>
    </row>
    <row r="36" spans="1:40" s="9" customFormat="1">
      <c r="A36" s="9">
        <v>10</v>
      </c>
      <c r="B36" s="9">
        <v>8.5</v>
      </c>
      <c r="C36" s="54">
        <v>8500</v>
      </c>
      <c r="D36" s="55">
        <v>0.1</v>
      </c>
      <c r="E36" s="54">
        <v>8498</v>
      </c>
      <c r="F36" s="55">
        <v>0.11</v>
      </c>
      <c r="G36" s="54">
        <v>8501</v>
      </c>
      <c r="H36" s="55">
        <v>0.06</v>
      </c>
      <c r="I36" s="13"/>
      <c r="M36" s="9">
        <v>10</v>
      </c>
      <c r="N36" s="9">
        <v>8.5</v>
      </c>
      <c r="O36" s="54"/>
      <c r="P36" s="55"/>
      <c r="Q36" s="54"/>
      <c r="R36" s="55"/>
      <c r="S36" s="54"/>
      <c r="T36" s="55"/>
      <c r="X36" s="80"/>
      <c r="Y36" s="9">
        <v>5</v>
      </c>
      <c r="Z36" s="9">
        <v>8.5</v>
      </c>
      <c r="AA36" s="54">
        <v>8501</v>
      </c>
      <c r="AB36" s="55">
        <v>7.0000000000000007E-2</v>
      </c>
      <c r="AC36" s="54">
        <v>8497</v>
      </c>
      <c r="AD36" s="55">
        <v>0.05</v>
      </c>
      <c r="AI36" s="9">
        <v>5</v>
      </c>
      <c r="AJ36" s="9">
        <v>8.5</v>
      </c>
      <c r="AK36" s="54">
        <v>8496</v>
      </c>
      <c r="AL36" s="55">
        <v>0.06</v>
      </c>
      <c r="AM36" s="54">
        <v>8496</v>
      </c>
      <c r="AN36" s="55">
        <v>0.06</v>
      </c>
    </row>
    <row r="37" spans="1:40" s="9" customFormat="1">
      <c r="A37" s="9">
        <v>10</v>
      </c>
      <c r="B37" s="9">
        <v>9</v>
      </c>
      <c r="C37" s="54">
        <v>8999</v>
      </c>
      <c r="D37" s="55">
        <v>0.18</v>
      </c>
      <c r="E37" s="54">
        <v>8998</v>
      </c>
      <c r="F37" s="55">
        <v>0.12</v>
      </c>
      <c r="G37" s="54">
        <v>9000</v>
      </c>
      <c r="H37" s="55">
        <v>0.1</v>
      </c>
      <c r="I37" s="13"/>
      <c r="M37" s="9">
        <v>10</v>
      </c>
      <c r="N37" s="9">
        <v>9</v>
      </c>
      <c r="O37" s="54"/>
      <c r="P37" s="55"/>
      <c r="Q37" s="54"/>
      <c r="R37" s="55"/>
      <c r="S37" s="54"/>
      <c r="T37" s="55"/>
      <c r="W37" s="51"/>
      <c r="X37" s="80"/>
      <c r="Y37" s="9">
        <v>5</v>
      </c>
      <c r="Z37" s="9">
        <v>9</v>
      </c>
      <c r="AA37" s="54">
        <v>9000</v>
      </c>
      <c r="AB37" s="55">
        <v>0.09</v>
      </c>
      <c r="AC37" s="54">
        <v>8997</v>
      </c>
      <c r="AD37" s="55">
        <v>7.0000000000000007E-2</v>
      </c>
      <c r="AI37" s="9">
        <v>5</v>
      </c>
      <c r="AJ37" s="9">
        <v>9</v>
      </c>
      <c r="AK37" s="54">
        <v>8999</v>
      </c>
      <c r="AL37" s="55">
        <v>0.11</v>
      </c>
      <c r="AM37" s="54">
        <v>8997</v>
      </c>
      <c r="AN37" s="55">
        <v>0.1</v>
      </c>
    </row>
    <row r="38" spans="1:40" s="9" customFormat="1">
      <c r="A38" s="9">
        <v>15</v>
      </c>
      <c r="B38" s="9">
        <v>9.1</v>
      </c>
      <c r="C38" s="54">
        <v>9100</v>
      </c>
      <c r="D38" s="67">
        <v>0.19</v>
      </c>
      <c r="E38" s="54">
        <v>9097</v>
      </c>
      <c r="F38" s="55">
        <v>0.13</v>
      </c>
      <c r="G38" s="54">
        <v>9101</v>
      </c>
      <c r="H38" s="55">
        <v>0.11</v>
      </c>
      <c r="I38" s="13"/>
      <c r="M38" s="9">
        <v>15</v>
      </c>
      <c r="N38" s="9">
        <v>9.1</v>
      </c>
      <c r="O38" s="54"/>
      <c r="P38" s="55"/>
      <c r="Q38" s="54"/>
      <c r="R38" s="55"/>
      <c r="S38" s="54"/>
      <c r="T38" s="55"/>
      <c r="X38" s="80"/>
      <c r="Y38" s="9">
        <v>5</v>
      </c>
      <c r="Z38" s="9">
        <v>9.1</v>
      </c>
      <c r="AA38" s="54">
        <v>9101</v>
      </c>
      <c r="AB38" s="55">
        <v>0.09</v>
      </c>
      <c r="AC38" s="54">
        <v>9096</v>
      </c>
      <c r="AD38" s="55">
        <v>7.0000000000000007E-2</v>
      </c>
      <c r="AI38" s="9">
        <v>5</v>
      </c>
      <c r="AJ38" s="9">
        <v>9.1</v>
      </c>
      <c r="AK38" s="54">
        <v>9100</v>
      </c>
      <c r="AL38" s="55">
        <v>0.12</v>
      </c>
      <c r="AM38" s="54">
        <v>9095</v>
      </c>
      <c r="AN38" s="55">
        <v>0.1</v>
      </c>
    </row>
    <row r="39" spans="1:40">
      <c r="A39" s="9">
        <v>15</v>
      </c>
      <c r="B39" s="9">
        <v>9.1999999999999993</v>
      </c>
      <c r="C39" s="54">
        <v>9201</v>
      </c>
      <c r="D39" s="67">
        <v>0.21</v>
      </c>
      <c r="E39" s="54">
        <v>9198</v>
      </c>
      <c r="F39" s="68">
        <v>0.14000000000000001</v>
      </c>
      <c r="G39" s="54">
        <v>9201</v>
      </c>
      <c r="H39" s="68">
        <v>0.12</v>
      </c>
      <c r="M39" s="9">
        <v>15</v>
      </c>
      <c r="N39" s="9">
        <v>9.1999999999999993</v>
      </c>
      <c r="O39" s="56"/>
      <c r="P39" s="57"/>
      <c r="Q39" s="56"/>
      <c r="R39" s="57"/>
      <c r="S39" s="56"/>
      <c r="T39" s="57"/>
      <c r="X39" s="18"/>
      <c r="Y39" s="9">
        <v>5</v>
      </c>
      <c r="Z39" s="9">
        <v>9.1999999999999993</v>
      </c>
      <c r="AA39" s="54">
        <v>9201</v>
      </c>
      <c r="AB39" s="68">
        <v>0.09</v>
      </c>
      <c r="AC39" s="54">
        <v>9197</v>
      </c>
      <c r="AD39" s="68">
        <v>0.08</v>
      </c>
      <c r="AI39" s="9">
        <v>5</v>
      </c>
      <c r="AJ39" s="9">
        <v>9.1999999999999993</v>
      </c>
      <c r="AK39" s="54">
        <v>9200</v>
      </c>
      <c r="AL39" s="68">
        <v>0.14000000000000001</v>
      </c>
      <c r="AM39" s="54">
        <v>9196</v>
      </c>
      <c r="AN39" s="68">
        <v>0.11</v>
      </c>
    </row>
    <row r="40" spans="1:40">
      <c r="A40" s="9">
        <v>15</v>
      </c>
      <c r="B40" s="9">
        <v>9.3000000000000007</v>
      </c>
      <c r="C40" s="54">
        <v>9300</v>
      </c>
      <c r="D40" s="67">
        <v>0.23</v>
      </c>
      <c r="E40" s="54">
        <v>9298</v>
      </c>
      <c r="F40" s="68">
        <v>0.14000000000000001</v>
      </c>
      <c r="G40" s="54">
        <v>9300</v>
      </c>
      <c r="H40" s="68">
        <v>0.12</v>
      </c>
      <c r="M40" s="9">
        <v>15</v>
      </c>
      <c r="N40" s="9">
        <v>9.3000000000000007</v>
      </c>
      <c r="O40" s="56"/>
      <c r="P40" s="57"/>
      <c r="Q40" s="56"/>
      <c r="R40" s="57"/>
      <c r="S40" s="56"/>
      <c r="T40" s="57"/>
      <c r="X40" s="18"/>
      <c r="Y40" s="9">
        <v>5</v>
      </c>
      <c r="Z40" s="9">
        <v>9.3000000000000007</v>
      </c>
      <c r="AA40" s="54">
        <v>9300</v>
      </c>
      <c r="AB40" s="68">
        <v>0.1</v>
      </c>
      <c r="AC40" s="54">
        <v>9296</v>
      </c>
      <c r="AD40" s="68">
        <v>0.08</v>
      </c>
      <c r="AI40" s="9">
        <v>5</v>
      </c>
      <c r="AJ40" s="9">
        <v>9.3000000000000007</v>
      </c>
      <c r="AK40" s="54">
        <v>9299</v>
      </c>
      <c r="AL40" s="68">
        <v>0.16</v>
      </c>
      <c r="AM40" s="54">
        <v>9296</v>
      </c>
      <c r="AN40" s="68">
        <v>0.12</v>
      </c>
    </row>
    <row r="41" spans="1:40">
      <c r="A41" s="9">
        <v>15</v>
      </c>
      <c r="B41" s="9">
        <v>9.4</v>
      </c>
      <c r="C41" s="54">
        <v>9400</v>
      </c>
      <c r="D41" s="67">
        <v>0.25</v>
      </c>
      <c r="E41" s="54">
        <v>9397</v>
      </c>
      <c r="F41" s="68">
        <v>0.14000000000000001</v>
      </c>
      <c r="G41" s="54">
        <v>9400</v>
      </c>
      <c r="H41" s="68">
        <v>0.14000000000000001</v>
      </c>
      <c r="M41" s="9">
        <v>15</v>
      </c>
      <c r="N41" s="9">
        <v>9.4</v>
      </c>
      <c r="O41" s="56"/>
      <c r="P41" s="57"/>
      <c r="Q41" s="56"/>
      <c r="R41" s="57"/>
      <c r="S41" s="56"/>
      <c r="T41" s="57"/>
      <c r="X41" s="18"/>
      <c r="Y41" s="9">
        <v>5</v>
      </c>
      <c r="Z41" s="9">
        <v>9.4</v>
      </c>
      <c r="AA41" s="54">
        <v>9401</v>
      </c>
      <c r="AB41" s="68">
        <v>0.1</v>
      </c>
      <c r="AC41" s="54">
        <v>9396</v>
      </c>
      <c r="AD41" s="68">
        <v>0.09</v>
      </c>
      <c r="AI41" s="9">
        <v>5</v>
      </c>
      <c r="AJ41" s="9">
        <v>9.4</v>
      </c>
      <c r="AK41" s="54">
        <v>9399</v>
      </c>
      <c r="AL41" s="68">
        <v>0.17</v>
      </c>
      <c r="AM41" s="54">
        <v>9396</v>
      </c>
      <c r="AN41" s="68">
        <v>0.13</v>
      </c>
    </row>
    <row r="42" spans="1:40">
      <c r="A42" s="9">
        <v>15</v>
      </c>
      <c r="B42" s="9">
        <v>9.5</v>
      </c>
      <c r="C42" s="54">
        <v>9501</v>
      </c>
      <c r="D42" s="67">
        <v>0.28000000000000003</v>
      </c>
      <c r="E42" s="54">
        <v>9497</v>
      </c>
      <c r="F42" s="68">
        <v>0.14000000000000001</v>
      </c>
      <c r="G42" s="54">
        <v>9501</v>
      </c>
      <c r="H42" s="68">
        <v>0.15</v>
      </c>
      <c r="M42" s="9">
        <v>15</v>
      </c>
      <c r="N42" s="9">
        <v>9.5</v>
      </c>
      <c r="O42" s="56"/>
      <c r="P42" s="57"/>
      <c r="Q42" s="56"/>
      <c r="R42" s="57"/>
      <c r="S42" s="56"/>
      <c r="T42" s="57"/>
      <c r="X42" s="18"/>
      <c r="Y42" s="9">
        <v>5</v>
      </c>
      <c r="Z42" s="9">
        <v>9.5</v>
      </c>
      <c r="AA42" s="54">
        <v>9501</v>
      </c>
      <c r="AB42" s="68">
        <v>0.1</v>
      </c>
      <c r="AC42" s="54">
        <v>9497</v>
      </c>
      <c r="AD42" s="68">
        <v>0.1</v>
      </c>
      <c r="AI42" s="9">
        <v>5</v>
      </c>
      <c r="AJ42" s="9">
        <v>9.5</v>
      </c>
      <c r="AK42" s="54">
        <v>9500</v>
      </c>
      <c r="AL42" s="68">
        <v>0.19</v>
      </c>
      <c r="AM42" s="54">
        <v>9496</v>
      </c>
      <c r="AN42" s="68">
        <v>0.14000000000000001</v>
      </c>
    </row>
    <row r="43" spans="1:40">
      <c r="A43" s="9">
        <v>15</v>
      </c>
      <c r="B43" s="9">
        <v>9.6</v>
      </c>
      <c r="C43" s="54">
        <v>9600</v>
      </c>
      <c r="D43" s="67">
        <v>0.31</v>
      </c>
      <c r="E43" s="54">
        <v>9597</v>
      </c>
      <c r="F43" s="68">
        <v>0.15</v>
      </c>
      <c r="G43" s="54">
        <v>9601</v>
      </c>
      <c r="H43" s="68">
        <v>0.17</v>
      </c>
      <c r="M43" s="9">
        <v>15</v>
      </c>
      <c r="N43" s="9">
        <v>9.6</v>
      </c>
      <c r="O43" s="56"/>
      <c r="P43" s="57"/>
      <c r="Q43" s="56"/>
      <c r="R43" s="57"/>
      <c r="S43" s="56"/>
      <c r="T43" s="57"/>
      <c r="W43" s="81"/>
      <c r="X43" s="18"/>
      <c r="Y43" s="9">
        <v>5</v>
      </c>
      <c r="Z43" s="9">
        <v>9.6</v>
      </c>
      <c r="AA43" s="54">
        <v>9600</v>
      </c>
      <c r="AB43" s="68">
        <v>0.11</v>
      </c>
      <c r="AC43" s="54">
        <v>9597</v>
      </c>
      <c r="AD43" s="68">
        <v>0.1</v>
      </c>
      <c r="AI43" s="9">
        <v>5</v>
      </c>
      <c r="AJ43" s="9">
        <v>9.6</v>
      </c>
      <c r="AK43" s="54">
        <v>9599</v>
      </c>
      <c r="AL43" s="68">
        <v>0.22</v>
      </c>
      <c r="AM43" s="54">
        <v>9597</v>
      </c>
      <c r="AN43" s="68">
        <v>0.15</v>
      </c>
    </row>
    <row r="44" spans="1:40" ht="15" thickBot="1">
      <c r="A44" s="9">
        <v>15</v>
      </c>
      <c r="B44" s="9">
        <v>9.6999999999999993</v>
      </c>
      <c r="C44" s="54"/>
      <c r="D44" s="69"/>
      <c r="E44" s="54">
        <v>9700</v>
      </c>
      <c r="F44" s="69">
        <v>0.15</v>
      </c>
      <c r="G44" s="54">
        <v>9701</v>
      </c>
      <c r="H44" s="67">
        <v>0.19</v>
      </c>
      <c r="M44" s="9">
        <v>15</v>
      </c>
      <c r="N44" s="9">
        <v>9.6999999999999993</v>
      </c>
      <c r="O44" s="58"/>
      <c r="P44" s="59"/>
      <c r="Q44" s="58"/>
      <c r="R44" s="59"/>
      <c r="S44" s="58"/>
      <c r="T44" s="59"/>
      <c r="X44" s="18"/>
      <c r="Y44" s="9">
        <v>5</v>
      </c>
      <c r="Z44" s="9">
        <v>9.6999999999999993</v>
      </c>
      <c r="AA44" s="54">
        <v>9701</v>
      </c>
      <c r="AB44" s="68">
        <v>0.12</v>
      </c>
      <c r="AC44" s="54">
        <v>9696</v>
      </c>
      <c r="AD44" s="68">
        <v>0.11</v>
      </c>
      <c r="AI44" s="9">
        <v>5</v>
      </c>
      <c r="AJ44" s="9">
        <v>9.6999999999999993</v>
      </c>
      <c r="AK44" s="54">
        <v>9699</v>
      </c>
      <c r="AL44" s="68">
        <v>0.23</v>
      </c>
      <c r="AM44" s="54">
        <v>9695</v>
      </c>
      <c r="AN44" s="68">
        <v>0.16</v>
      </c>
    </row>
    <row r="45" spans="1:40" ht="15.6" thickTop="1" thickBot="1">
      <c r="A45" s="9">
        <v>15</v>
      </c>
      <c r="B45" s="9">
        <v>9.8000000000000007</v>
      </c>
      <c r="C45" s="58"/>
      <c r="D45" s="70"/>
      <c r="E45" s="73">
        <v>9797</v>
      </c>
      <c r="F45" s="71">
        <v>0.16</v>
      </c>
      <c r="G45" s="73">
        <v>9801</v>
      </c>
      <c r="H45" s="72">
        <v>0.21</v>
      </c>
      <c r="Y45" s="9">
        <v>5</v>
      </c>
      <c r="Z45" s="9">
        <v>9.8000000000000007</v>
      </c>
      <c r="AA45" s="75">
        <v>9801</v>
      </c>
      <c r="AB45" s="76">
        <v>0.12</v>
      </c>
      <c r="AC45" s="75">
        <v>9797</v>
      </c>
      <c r="AD45" s="76">
        <v>0.12</v>
      </c>
      <c r="AI45" s="9">
        <v>5</v>
      </c>
      <c r="AJ45" s="9">
        <v>9.8000000000000007</v>
      </c>
      <c r="AK45" s="75">
        <v>9800</v>
      </c>
      <c r="AL45" s="76">
        <v>0.26</v>
      </c>
      <c r="AM45" s="75">
        <v>9796</v>
      </c>
      <c r="AN45" s="76">
        <v>0.17</v>
      </c>
    </row>
    <row r="46" spans="1:40" ht="15" thickTop="1"/>
    <row r="47" spans="1:40">
      <c r="B47" t="s">
        <v>189</v>
      </c>
    </row>
    <row r="48" spans="1:40">
      <c r="B48" t="s">
        <v>190</v>
      </c>
    </row>
    <row r="51" spans="1:8" ht="15" thickBot="1"/>
    <row r="52" spans="1:8" ht="15.6" thickTop="1" thickBot="1">
      <c r="B52" s="9"/>
      <c r="C52" s="117" t="s">
        <v>205</v>
      </c>
      <c r="D52" s="118"/>
      <c r="E52" s="118"/>
      <c r="F52" s="118"/>
      <c r="G52" s="118"/>
      <c r="H52" s="119"/>
    </row>
    <row r="53" spans="1:8" ht="15.6" thickTop="1" thickBot="1">
      <c r="A53" t="s">
        <v>206</v>
      </c>
      <c r="C53" s="117" t="s">
        <v>204</v>
      </c>
      <c r="D53" s="118"/>
      <c r="E53" s="118"/>
      <c r="F53" s="118"/>
      <c r="G53" s="118"/>
      <c r="H53" s="119"/>
    </row>
    <row r="54" spans="1:8" ht="15.6" thickTop="1" thickBot="1">
      <c r="A54" t="s">
        <v>208</v>
      </c>
      <c r="B54" s="9"/>
      <c r="C54" s="111" t="s">
        <v>201</v>
      </c>
      <c r="D54" s="112"/>
      <c r="E54" s="113" t="s">
        <v>202</v>
      </c>
      <c r="F54" s="114"/>
      <c r="G54" s="111" t="s">
        <v>203</v>
      </c>
      <c r="H54" s="112"/>
    </row>
    <row r="55" spans="1:8" ht="15" thickBot="1">
      <c r="A55" t="s">
        <v>207</v>
      </c>
      <c r="B55" s="9"/>
      <c r="C55" s="108" t="s">
        <v>41</v>
      </c>
      <c r="D55" s="109"/>
      <c r="E55" s="108" t="s">
        <v>42</v>
      </c>
      <c r="F55" s="109"/>
      <c r="G55" s="108" t="s">
        <v>37</v>
      </c>
      <c r="H55" s="109"/>
    </row>
    <row r="56" spans="1:8" ht="15" thickBot="1">
      <c r="B56" s="9"/>
      <c r="C56" s="108" t="s">
        <v>179</v>
      </c>
      <c r="D56" s="109"/>
      <c r="E56" s="108" t="s">
        <v>181</v>
      </c>
      <c r="F56" s="109"/>
      <c r="G56" s="135" t="s">
        <v>183</v>
      </c>
      <c r="H56" s="136"/>
    </row>
    <row r="57" spans="1:8" ht="15" thickBot="1">
      <c r="B57" s="9"/>
      <c r="C57" s="108" t="s">
        <v>166</v>
      </c>
      <c r="D57" s="109"/>
      <c r="E57" s="108" t="s">
        <v>173</v>
      </c>
      <c r="F57" s="109"/>
      <c r="G57" s="108" t="s">
        <v>177</v>
      </c>
      <c r="H57" s="109"/>
    </row>
    <row r="58" spans="1:8">
      <c r="A58" s="9" t="s">
        <v>159</v>
      </c>
      <c r="B58" s="9" t="s">
        <v>44</v>
      </c>
      <c r="C58" s="52" t="s">
        <v>45</v>
      </c>
      <c r="D58" s="53" t="s">
        <v>161</v>
      </c>
      <c r="E58" s="52" t="s">
        <v>45</v>
      </c>
      <c r="F58" s="53" t="s">
        <v>161</v>
      </c>
      <c r="G58" s="52" t="s">
        <v>45</v>
      </c>
      <c r="H58" s="53" t="s">
        <v>161</v>
      </c>
    </row>
    <row r="59" spans="1:8">
      <c r="A59" s="9">
        <v>2</v>
      </c>
      <c r="B59" s="9">
        <v>0.1</v>
      </c>
      <c r="C59" s="54">
        <v>97</v>
      </c>
      <c r="D59" s="55">
        <v>0</v>
      </c>
      <c r="E59" s="54">
        <v>99</v>
      </c>
      <c r="F59" s="55">
        <v>0</v>
      </c>
      <c r="G59" s="54">
        <v>99</v>
      </c>
      <c r="H59" s="55">
        <v>0</v>
      </c>
    </row>
    <row r="60" spans="1:8">
      <c r="A60" s="9">
        <v>2</v>
      </c>
      <c r="B60" s="9">
        <v>1</v>
      </c>
      <c r="C60" s="54">
        <v>996</v>
      </c>
      <c r="D60" s="55">
        <v>0</v>
      </c>
      <c r="E60" s="54">
        <v>996</v>
      </c>
      <c r="F60" s="55">
        <v>0.01</v>
      </c>
      <c r="G60" s="54">
        <v>997</v>
      </c>
      <c r="H60" s="55">
        <v>0</v>
      </c>
    </row>
    <row r="61" spans="1:8">
      <c r="A61" s="9">
        <v>2</v>
      </c>
      <c r="B61" s="9">
        <v>2</v>
      </c>
      <c r="C61" s="54">
        <v>1997</v>
      </c>
      <c r="D61" s="55">
        <v>0</v>
      </c>
      <c r="E61" s="54">
        <v>1998</v>
      </c>
      <c r="F61" s="55">
        <v>0.02</v>
      </c>
      <c r="G61" s="54">
        <v>1998</v>
      </c>
      <c r="H61" s="55">
        <v>0</v>
      </c>
    </row>
    <row r="62" spans="1:8">
      <c r="A62" s="9">
        <v>2</v>
      </c>
      <c r="B62" s="9">
        <v>3</v>
      </c>
      <c r="C62" s="54">
        <v>2999</v>
      </c>
      <c r="D62" s="55">
        <v>0</v>
      </c>
      <c r="E62" s="54">
        <v>2999</v>
      </c>
      <c r="F62" s="55">
        <v>0.03</v>
      </c>
      <c r="G62" s="54">
        <v>3000</v>
      </c>
      <c r="H62" s="55">
        <v>0</v>
      </c>
    </row>
    <row r="63" spans="1:8">
      <c r="A63" s="9">
        <v>2</v>
      </c>
      <c r="B63" s="9">
        <v>4</v>
      </c>
      <c r="C63" s="54">
        <v>3999</v>
      </c>
      <c r="D63" s="55">
        <v>0</v>
      </c>
      <c r="E63" s="54">
        <v>4000</v>
      </c>
      <c r="F63" s="55">
        <v>0.05</v>
      </c>
      <c r="G63" s="54">
        <v>4000</v>
      </c>
      <c r="H63" s="55">
        <v>0</v>
      </c>
    </row>
    <row r="64" spans="1:8">
      <c r="A64" s="9">
        <v>2</v>
      </c>
      <c r="B64" s="9">
        <v>5</v>
      </c>
      <c r="C64" s="54">
        <v>5000</v>
      </c>
      <c r="D64" s="55">
        <v>0</v>
      </c>
      <c r="E64" s="54">
        <v>5001</v>
      </c>
      <c r="F64" s="55">
        <v>0.05</v>
      </c>
      <c r="G64" s="54">
        <v>5001</v>
      </c>
      <c r="H64" s="55">
        <v>0</v>
      </c>
    </row>
    <row r="65" spans="1:8">
      <c r="A65" s="9">
        <v>2</v>
      </c>
      <c r="B65" s="9">
        <v>6</v>
      </c>
      <c r="C65" s="54">
        <v>6000</v>
      </c>
      <c r="D65" s="55">
        <v>0</v>
      </c>
      <c r="E65" s="54">
        <v>6001</v>
      </c>
      <c r="F65" s="55">
        <v>0.06</v>
      </c>
      <c r="G65" s="54">
        <v>6001</v>
      </c>
      <c r="H65" s="55">
        <v>0.01</v>
      </c>
    </row>
    <row r="66" spans="1:8">
      <c r="A66" s="9">
        <v>2</v>
      </c>
      <c r="B66" s="9">
        <v>7</v>
      </c>
      <c r="C66" s="54">
        <v>7000</v>
      </c>
      <c r="D66" s="55">
        <v>0.02</v>
      </c>
      <c r="E66" s="54">
        <v>7002</v>
      </c>
      <c r="F66" s="55">
        <v>7.0000000000000007E-2</v>
      </c>
      <c r="G66" s="54">
        <v>7002</v>
      </c>
      <c r="H66" s="55">
        <v>0.01</v>
      </c>
    </row>
    <row r="67" spans="1:8">
      <c r="A67" s="9">
        <v>2</v>
      </c>
      <c r="B67" s="9">
        <v>8</v>
      </c>
      <c r="C67" s="54">
        <v>8000</v>
      </c>
      <c r="D67" s="55">
        <v>0.04</v>
      </c>
      <c r="E67" s="54">
        <v>8002</v>
      </c>
      <c r="F67" s="55">
        <v>0.09</v>
      </c>
      <c r="G67" s="54">
        <v>8001</v>
      </c>
      <c r="H67" s="55">
        <v>0.03</v>
      </c>
    </row>
    <row r="68" spans="1:8">
      <c r="A68" s="9">
        <v>2</v>
      </c>
      <c r="B68" s="9">
        <v>8.5</v>
      </c>
      <c r="C68" s="54">
        <v>8500</v>
      </c>
      <c r="D68" s="55">
        <v>7.0000000000000007E-2</v>
      </c>
      <c r="E68" s="54">
        <v>8502</v>
      </c>
      <c r="F68" s="55">
        <v>0.1</v>
      </c>
      <c r="G68" s="54">
        <v>8502</v>
      </c>
      <c r="H68" s="55">
        <v>0.02</v>
      </c>
    </row>
    <row r="69" spans="1:8">
      <c r="A69" s="9">
        <v>2</v>
      </c>
      <c r="B69" s="9">
        <v>9</v>
      </c>
      <c r="C69" s="54">
        <v>8999</v>
      </c>
      <c r="D69" s="55">
        <v>0.14000000000000001</v>
      </c>
      <c r="E69" s="54">
        <v>9001</v>
      </c>
      <c r="F69" s="55">
        <v>0.1</v>
      </c>
      <c r="G69" s="54">
        <v>9001</v>
      </c>
      <c r="H69" s="55">
        <v>7.0000000000000007E-2</v>
      </c>
    </row>
    <row r="70" spans="1:8">
      <c r="A70" s="9">
        <v>2</v>
      </c>
      <c r="B70" s="9">
        <v>9.1</v>
      </c>
      <c r="C70" s="54">
        <v>9100</v>
      </c>
      <c r="D70" s="67">
        <v>0.15</v>
      </c>
      <c r="E70" s="54">
        <v>9101</v>
      </c>
      <c r="F70" s="55">
        <v>0.11</v>
      </c>
      <c r="G70" s="54">
        <v>9102</v>
      </c>
      <c r="H70" s="55">
        <v>0.08</v>
      </c>
    </row>
    <row r="71" spans="1:8">
      <c r="A71" s="9">
        <v>2</v>
      </c>
      <c r="B71" s="9">
        <v>9.1999999999999993</v>
      </c>
      <c r="C71" s="54">
        <v>9200</v>
      </c>
      <c r="D71" s="67">
        <v>0.19</v>
      </c>
      <c r="E71" s="54">
        <v>9202</v>
      </c>
      <c r="F71" s="68">
        <v>0.11</v>
      </c>
      <c r="G71" s="54">
        <v>9201</v>
      </c>
      <c r="H71" s="68">
        <v>0.09</v>
      </c>
    </row>
    <row r="72" spans="1:8">
      <c r="A72" s="9">
        <v>2</v>
      </c>
      <c r="B72" s="9">
        <v>9.3000000000000007</v>
      </c>
      <c r="C72" s="54">
        <v>9300</v>
      </c>
      <c r="D72" s="67">
        <v>0.21</v>
      </c>
      <c r="E72" s="54">
        <v>9302</v>
      </c>
      <c r="F72" s="68">
        <v>0.12</v>
      </c>
      <c r="G72" s="54">
        <v>9301</v>
      </c>
      <c r="H72" s="68">
        <v>0.1</v>
      </c>
    </row>
    <row r="73" spans="1:8">
      <c r="A73" s="9">
        <v>2</v>
      </c>
      <c r="B73" s="9">
        <v>9.4</v>
      </c>
      <c r="C73" s="54">
        <v>9400</v>
      </c>
      <c r="D73" s="67">
        <v>0.24</v>
      </c>
      <c r="E73" s="54">
        <v>9402</v>
      </c>
      <c r="F73" s="68">
        <v>0.12</v>
      </c>
      <c r="G73" s="54">
        <v>9401</v>
      </c>
      <c r="H73" s="68">
        <v>0.11</v>
      </c>
    </row>
    <row r="74" spans="1:8">
      <c r="A74" s="9">
        <v>2</v>
      </c>
      <c r="B74" s="9">
        <v>9.5</v>
      </c>
      <c r="C74" s="54">
        <v>9500</v>
      </c>
      <c r="D74" s="67">
        <v>0.27</v>
      </c>
      <c r="E74" s="54">
        <v>9502</v>
      </c>
      <c r="F74" s="68">
        <v>0.12</v>
      </c>
      <c r="G74" s="54">
        <v>9502</v>
      </c>
      <c r="H74" s="68">
        <v>0.12</v>
      </c>
    </row>
    <row r="75" spans="1:8">
      <c r="A75" s="9">
        <v>2</v>
      </c>
      <c r="B75" s="9">
        <v>9.6</v>
      </c>
      <c r="C75" s="54">
        <v>9600</v>
      </c>
      <c r="D75" s="67">
        <v>0.31</v>
      </c>
      <c r="E75" s="54">
        <v>9603</v>
      </c>
      <c r="F75" s="68">
        <v>0.12</v>
      </c>
      <c r="G75" s="54">
        <v>9603</v>
      </c>
      <c r="H75" s="68">
        <v>0.12</v>
      </c>
    </row>
    <row r="76" spans="1:8">
      <c r="A76" s="9">
        <v>2</v>
      </c>
      <c r="B76" s="9">
        <v>9.6999999999999993</v>
      </c>
      <c r="C76" s="54"/>
      <c r="D76" s="69"/>
      <c r="E76" s="54">
        <v>9702</v>
      </c>
      <c r="F76" s="69">
        <v>0.13</v>
      </c>
      <c r="G76" s="54">
        <v>9701</v>
      </c>
      <c r="H76" s="67">
        <v>0.15</v>
      </c>
    </row>
    <row r="77" spans="1:8" ht="15" thickBot="1">
      <c r="A77" s="9">
        <v>2</v>
      </c>
      <c r="B77" s="9">
        <v>9.8000000000000007</v>
      </c>
      <c r="C77" s="58"/>
      <c r="D77" s="70"/>
      <c r="E77" s="73">
        <v>9802</v>
      </c>
      <c r="F77" s="71">
        <v>0.14000000000000001</v>
      </c>
      <c r="G77" s="73">
        <v>9802</v>
      </c>
      <c r="H77" s="67">
        <v>0.18</v>
      </c>
    </row>
    <row r="78" spans="1:8" ht="15" thickTop="1"/>
  </sheetData>
  <mergeCells count="77">
    <mergeCell ref="AK24:AN24"/>
    <mergeCell ref="AK5:AL5"/>
    <mergeCell ref="AA24:AB24"/>
    <mergeCell ref="AC24:AD24"/>
    <mergeCell ref="AA25:AB25"/>
    <mergeCell ref="AC25:AD25"/>
    <mergeCell ref="AA22:AB22"/>
    <mergeCell ref="AC22:AD22"/>
    <mergeCell ref="AA23:AB23"/>
    <mergeCell ref="AC23:AD23"/>
    <mergeCell ref="Y4:Z4"/>
    <mergeCell ref="Y5:Z5"/>
    <mergeCell ref="Y6:Z6"/>
    <mergeCell ref="AA20:AF20"/>
    <mergeCell ref="AA21:AF21"/>
    <mergeCell ref="Y10:Y11"/>
    <mergeCell ref="A4:B4"/>
    <mergeCell ref="E24:F24"/>
    <mergeCell ref="A5:B5"/>
    <mergeCell ref="A6:B6"/>
    <mergeCell ref="C23:D23"/>
    <mergeCell ref="C22:D22"/>
    <mergeCell ref="E22:F22"/>
    <mergeCell ref="C25:D25"/>
    <mergeCell ref="E23:F23"/>
    <mergeCell ref="G23:H23"/>
    <mergeCell ref="E25:F25"/>
    <mergeCell ref="G25:H25"/>
    <mergeCell ref="C24:D24"/>
    <mergeCell ref="G24:H24"/>
    <mergeCell ref="G22:H22"/>
    <mergeCell ref="C20:H20"/>
    <mergeCell ref="C21:H21"/>
    <mergeCell ref="M4:N4"/>
    <mergeCell ref="M5:N5"/>
    <mergeCell ref="M6:N6"/>
    <mergeCell ref="S23:T23"/>
    <mergeCell ref="O24:P24"/>
    <mergeCell ref="Q24:R24"/>
    <mergeCell ref="O20:T20"/>
    <mergeCell ref="O21:T21"/>
    <mergeCell ref="O22:P22"/>
    <mergeCell ref="Q22:R22"/>
    <mergeCell ref="S22:T22"/>
    <mergeCell ref="C52:H52"/>
    <mergeCell ref="C53:H53"/>
    <mergeCell ref="C54:D54"/>
    <mergeCell ref="E54:F54"/>
    <mergeCell ref="G54:H54"/>
    <mergeCell ref="C57:D57"/>
    <mergeCell ref="E57:F57"/>
    <mergeCell ref="G57:H57"/>
    <mergeCell ref="C55:D55"/>
    <mergeCell ref="E55:F55"/>
    <mergeCell ref="G55:H55"/>
    <mergeCell ref="C56:D56"/>
    <mergeCell ref="E56:F56"/>
    <mergeCell ref="G56:H56"/>
    <mergeCell ref="AI4:AJ4"/>
    <mergeCell ref="AI5:AJ5"/>
    <mergeCell ref="AI6:AJ6"/>
    <mergeCell ref="AI10:AI11"/>
    <mergeCell ref="AK20:AP20"/>
    <mergeCell ref="AK25:AL25"/>
    <mergeCell ref="AM25:AN25"/>
    <mergeCell ref="A10:A12"/>
    <mergeCell ref="AK21:AP21"/>
    <mergeCell ref="AK22:AL22"/>
    <mergeCell ref="AM22:AN22"/>
    <mergeCell ref="AK23:AL23"/>
    <mergeCell ref="AM23:AN23"/>
    <mergeCell ref="O25:P25"/>
    <mergeCell ref="Q25:R25"/>
    <mergeCell ref="S25:T25"/>
    <mergeCell ref="S24:T24"/>
    <mergeCell ref="O23:P23"/>
    <mergeCell ref="Q23:R23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06"/>
  <sheetViews>
    <sheetView topLeftCell="A46" workbookViewId="0">
      <selection activeCell="C17" sqref="C17"/>
    </sheetView>
  </sheetViews>
  <sheetFormatPr defaultColWidth="8.88671875" defaultRowHeight="14.4"/>
  <cols>
    <col min="1" max="1" width="19.5546875" style="9" customWidth="1"/>
    <col min="2" max="2" width="20" style="9" customWidth="1"/>
    <col min="3" max="3" width="26.33203125" style="9" customWidth="1"/>
    <col min="4" max="4" width="19.88671875" style="9" customWidth="1"/>
    <col min="5" max="5" width="22.6640625" style="9" customWidth="1"/>
    <col min="6" max="7" width="20" style="9" customWidth="1"/>
    <col min="8" max="9" width="23.88671875" style="9" customWidth="1"/>
    <col min="10" max="10" width="21.109375" style="9" customWidth="1"/>
    <col min="11" max="11" width="8.88671875" style="9"/>
    <col min="12" max="12" width="19.6640625" style="9" customWidth="1"/>
    <col min="13" max="13" width="17.44140625" style="9" customWidth="1"/>
    <col min="14" max="16384" width="8.88671875" style="9"/>
  </cols>
  <sheetData>
    <row r="1" spans="1:10">
      <c r="A1" s="9" t="s">
        <v>112</v>
      </c>
    </row>
    <row r="2" spans="1:10" ht="15" thickBot="1"/>
    <row r="3" spans="1:10" ht="15.6" thickTop="1" thickBot="1">
      <c r="A3" s="34" t="s">
        <v>117</v>
      </c>
      <c r="B3" s="34" t="s">
        <v>92</v>
      </c>
      <c r="C3" s="34" t="s">
        <v>100</v>
      </c>
      <c r="D3" s="34" t="s">
        <v>97</v>
      </c>
    </row>
    <row r="4" spans="1:10" ht="15" thickTop="1">
      <c r="A4" s="9" t="s">
        <v>113</v>
      </c>
      <c r="B4" s="9" t="s">
        <v>114</v>
      </c>
    </row>
    <row r="5" spans="1:10">
      <c r="A5" s="9" t="s">
        <v>115</v>
      </c>
      <c r="B5" s="9" t="s">
        <v>116</v>
      </c>
    </row>
    <row r="6" spans="1:10">
      <c r="A6" s="9" t="s">
        <v>118</v>
      </c>
      <c r="B6" s="9" t="s">
        <v>119</v>
      </c>
    </row>
    <row r="7" spans="1:10">
      <c r="A7" s="9" t="s">
        <v>120</v>
      </c>
      <c r="B7" s="9">
        <v>22.4</v>
      </c>
    </row>
    <row r="8" spans="1:10">
      <c r="A8" s="9" t="s">
        <v>121</v>
      </c>
      <c r="B8" s="35">
        <v>0.26</v>
      </c>
    </row>
    <row r="9" spans="1:10">
      <c r="A9" s="9" t="s">
        <v>122</v>
      </c>
      <c r="B9" s="9" t="s">
        <v>127</v>
      </c>
    </row>
    <row r="10" spans="1:10">
      <c r="A10" s="9" t="s">
        <v>85</v>
      </c>
      <c r="B10" s="11" t="s">
        <v>84</v>
      </c>
      <c r="C10" s="9" t="s">
        <v>82</v>
      </c>
      <c r="D10" s="10" t="s">
        <v>83</v>
      </c>
      <c r="E10" s="10"/>
      <c r="F10" s="10"/>
    </row>
    <row r="11" spans="1:10">
      <c r="A11" s="9" t="s">
        <v>155</v>
      </c>
      <c r="B11" s="9" t="s">
        <v>156</v>
      </c>
    </row>
    <row r="12" spans="1:10" s="51" customFormat="1">
      <c r="A12" s="51" t="s">
        <v>157</v>
      </c>
      <c r="B12" s="51" t="s">
        <v>158</v>
      </c>
    </row>
    <row r="14" spans="1:10" ht="15" thickBot="1"/>
    <row r="15" spans="1:10" ht="15.6" thickTop="1" thickBot="1">
      <c r="C15" s="11"/>
      <c r="E15" s="36"/>
      <c r="F15" s="123" t="s">
        <v>43</v>
      </c>
      <c r="G15" s="123"/>
      <c r="H15" s="123"/>
      <c r="I15" s="123"/>
      <c r="J15" s="137"/>
    </row>
    <row r="16" spans="1:10" ht="15" thickTop="1">
      <c r="C16" s="11"/>
      <c r="F16" s="10" t="s">
        <v>35</v>
      </c>
      <c r="G16" s="10"/>
      <c r="H16" s="10" t="s">
        <v>36</v>
      </c>
      <c r="I16" s="10"/>
      <c r="J16" s="10" t="s">
        <v>38</v>
      </c>
    </row>
    <row r="17" spans="2:13">
      <c r="C17" s="11"/>
      <c r="F17" s="10" t="s">
        <v>41</v>
      </c>
      <c r="G17" s="10"/>
      <c r="H17" s="10" t="s">
        <v>42</v>
      </c>
      <c r="I17" s="10"/>
      <c r="J17" s="10" t="s">
        <v>37</v>
      </c>
      <c r="L17" s="10"/>
    </row>
    <row r="18" spans="2:13">
      <c r="B18" s="9" t="s">
        <v>44</v>
      </c>
      <c r="C18" s="11"/>
      <c r="D18" s="9" t="s">
        <v>34</v>
      </c>
      <c r="E18" s="9" t="s">
        <v>45</v>
      </c>
      <c r="F18" s="10" t="s">
        <v>128</v>
      </c>
      <c r="G18" s="10" t="s">
        <v>45</v>
      </c>
      <c r="H18" s="10" t="s">
        <v>129</v>
      </c>
      <c r="I18" s="10" t="s">
        <v>45</v>
      </c>
      <c r="J18" s="10" t="s">
        <v>130</v>
      </c>
      <c r="L18" s="10"/>
    </row>
    <row r="19" spans="2:13">
      <c r="B19" s="9">
        <v>0.1</v>
      </c>
      <c r="C19" s="11"/>
      <c r="D19" s="9">
        <v>120</v>
      </c>
      <c r="E19" s="9">
        <v>111</v>
      </c>
      <c r="F19" s="10">
        <v>0</v>
      </c>
      <c r="G19" s="38">
        <v>99</v>
      </c>
      <c r="H19" s="10">
        <v>0.01</v>
      </c>
      <c r="I19" s="10">
        <v>107</v>
      </c>
      <c r="J19" s="10">
        <v>0.01</v>
      </c>
      <c r="L19" s="10"/>
    </row>
    <row r="20" spans="2:13">
      <c r="B20" s="9">
        <v>1</v>
      </c>
      <c r="C20" s="11"/>
      <c r="D20" s="9">
        <v>120</v>
      </c>
      <c r="E20" s="9">
        <v>999</v>
      </c>
      <c r="F20" s="10">
        <v>0.02</v>
      </c>
      <c r="G20" s="38">
        <v>996</v>
      </c>
      <c r="H20" s="10">
        <v>0.06</v>
      </c>
      <c r="I20" s="10">
        <v>1000</v>
      </c>
      <c r="J20" s="10">
        <v>0.04</v>
      </c>
      <c r="L20" s="10"/>
      <c r="M20" s="13"/>
    </row>
    <row r="21" spans="2:13">
      <c r="B21" s="9">
        <v>2</v>
      </c>
      <c r="C21" s="11"/>
      <c r="D21" s="9">
        <v>120</v>
      </c>
      <c r="E21" s="9">
        <v>2000</v>
      </c>
      <c r="F21" s="10">
        <v>0.04</v>
      </c>
      <c r="G21" s="38">
        <v>1998</v>
      </c>
      <c r="H21" s="10">
        <v>0.11</v>
      </c>
      <c r="I21" s="10">
        <v>2000</v>
      </c>
      <c r="J21" s="10">
        <v>7.0000000000000007E-2</v>
      </c>
      <c r="L21" s="10"/>
      <c r="M21" s="13"/>
    </row>
    <row r="22" spans="2:13">
      <c r="B22" s="9">
        <v>3</v>
      </c>
      <c r="C22" s="11"/>
      <c r="D22" s="9">
        <v>120</v>
      </c>
      <c r="E22" s="9">
        <v>3000</v>
      </c>
      <c r="F22" s="10">
        <v>0.04</v>
      </c>
      <c r="G22" s="38">
        <v>2997</v>
      </c>
      <c r="H22" s="10">
        <v>0.16</v>
      </c>
      <c r="I22" s="10">
        <v>3001</v>
      </c>
      <c r="J22" s="10">
        <v>0.1</v>
      </c>
      <c r="L22" s="10"/>
      <c r="M22" s="13"/>
    </row>
    <row r="23" spans="2:13">
      <c r="B23" s="9">
        <v>4</v>
      </c>
      <c r="C23" s="11">
        <v>0.84375</v>
      </c>
      <c r="D23" s="9">
        <v>120</v>
      </c>
      <c r="E23" s="9">
        <v>4000</v>
      </c>
      <c r="F23" s="10">
        <v>7.0000000000000007E-2</v>
      </c>
      <c r="G23" s="38">
        <v>3998</v>
      </c>
      <c r="H23" s="10">
        <v>0.22</v>
      </c>
      <c r="I23" s="10">
        <v>4001</v>
      </c>
      <c r="J23" s="10">
        <v>0.13</v>
      </c>
      <c r="L23" s="10"/>
      <c r="M23" s="13"/>
    </row>
    <row r="24" spans="2:13">
      <c r="B24" s="9">
        <v>5</v>
      </c>
      <c r="C24" s="11">
        <v>0.9375</v>
      </c>
      <c r="D24" s="9">
        <v>120</v>
      </c>
      <c r="E24" s="9">
        <v>5001</v>
      </c>
      <c r="F24" s="10">
        <v>0.1</v>
      </c>
      <c r="G24" s="38">
        <v>4998</v>
      </c>
      <c r="H24" s="10">
        <v>0.28000000000000003</v>
      </c>
      <c r="I24" s="10">
        <v>5001</v>
      </c>
      <c r="J24" s="10">
        <v>0.17</v>
      </c>
      <c r="L24" s="10"/>
      <c r="M24" s="13"/>
    </row>
    <row r="25" spans="2:13">
      <c r="B25" s="9">
        <v>6</v>
      </c>
      <c r="C25" s="11">
        <v>0.9458333333333333</v>
      </c>
      <c r="D25" s="9">
        <v>120</v>
      </c>
      <c r="E25" s="9">
        <v>6000</v>
      </c>
      <c r="F25" s="10">
        <v>0.12</v>
      </c>
      <c r="G25" s="38">
        <v>5999</v>
      </c>
      <c r="H25" s="10">
        <v>0.34</v>
      </c>
      <c r="I25" s="10">
        <v>6002</v>
      </c>
      <c r="J25" s="10">
        <v>0.22</v>
      </c>
      <c r="L25" s="10"/>
      <c r="M25" s="13"/>
    </row>
    <row r="26" spans="2:13">
      <c r="B26" s="9">
        <v>7</v>
      </c>
      <c r="C26" s="11">
        <v>0.95624999999999993</v>
      </c>
      <c r="D26" s="9">
        <v>120</v>
      </c>
      <c r="E26" s="9">
        <v>7000</v>
      </c>
      <c r="F26" s="10">
        <v>0.14000000000000001</v>
      </c>
      <c r="G26" s="38">
        <v>6998</v>
      </c>
      <c r="H26" s="10">
        <v>0.4</v>
      </c>
      <c r="I26" s="10">
        <v>7001</v>
      </c>
      <c r="J26" s="10">
        <v>0.32</v>
      </c>
      <c r="K26" s="12"/>
      <c r="L26" s="10"/>
      <c r="M26" s="13"/>
    </row>
    <row r="27" spans="2:13">
      <c r="B27" s="9">
        <v>8</v>
      </c>
      <c r="C27" s="11">
        <v>0.96527777777777779</v>
      </c>
      <c r="D27" s="9">
        <v>120</v>
      </c>
      <c r="E27" s="9">
        <v>8001</v>
      </c>
      <c r="F27" s="10">
        <v>0.17</v>
      </c>
      <c r="G27" s="38">
        <v>7997</v>
      </c>
      <c r="H27" s="10">
        <v>0.48</v>
      </c>
      <c r="I27" s="10">
        <v>8001</v>
      </c>
      <c r="J27" s="10">
        <v>0.56000000000000005</v>
      </c>
      <c r="M27" s="13"/>
    </row>
    <row r="28" spans="2:13">
      <c r="B28" s="9">
        <v>8.5</v>
      </c>
      <c r="C28" s="11">
        <v>0.97430555555555554</v>
      </c>
      <c r="D28" s="9">
        <v>120</v>
      </c>
      <c r="E28" s="9">
        <v>8501</v>
      </c>
      <c r="F28" s="10">
        <v>0.21</v>
      </c>
      <c r="G28" s="38">
        <v>8498</v>
      </c>
      <c r="H28" s="10">
        <v>0.52</v>
      </c>
      <c r="I28" s="10">
        <v>8501</v>
      </c>
      <c r="J28" s="37">
        <v>0.87</v>
      </c>
      <c r="M28" s="13"/>
    </row>
    <row r="29" spans="2:13">
      <c r="B29" s="9">
        <v>9</v>
      </c>
      <c r="C29" s="11">
        <v>0.98611111111111116</v>
      </c>
      <c r="D29" s="9">
        <v>120</v>
      </c>
      <c r="E29" s="9">
        <v>9001</v>
      </c>
      <c r="F29" s="10">
        <v>0.23</v>
      </c>
      <c r="G29" s="38">
        <v>8998</v>
      </c>
      <c r="H29" s="10">
        <v>0.57999999999999996</v>
      </c>
      <c r="I29" s="10">
        <v>9001</v>
      </c>
      <c r="J29" s="37">
        <v>1.42</v>
      </c>
      <c r="M29" s="13"/>
    </row>
    <row r="30" spans="2:13">
      <c r="C30" s="11"/>
      <c r="E30" s="9">
        <v>9001</v>
      </c>
      <c r="F30" s="10">
        <v>0.22</v>
      </c>
      <c r="G30" s="38">
        <v>8998</v>
      </c>
      <c r="H30" s="10">
        <v>0.55000000000000004</v>
      </c>
      <c r="I30" s="10">
        <v>9001</v>
      </c>
      <c r="J30" s="37">
        <v>1.27</v>
      </c>
      <c r="M30" s="13"/>
    </row>
    <row r="31" spans="2:13">
      <c r="B31" s="9">
        <v>9.1</v>
      </c>
      <c r="C31" s="11">
        <v>0.99791666666666667</v>
      </c>
      <c r="D31" s="9">
        <v>120</v>
      </c>
      <c r="E31" s="9">
        <v>9101</v>
      </c>
      <c r="F31" s="10">
        <v>0.23</v>
      </c>
      <c r="G31" s="38">
        <v>9098</v>
      </c>
      <c r="H31" s="10">
        <v>0.56000000000000005</v>
      </c>
      <c r="I31" s="10">
        <v>9102</v>
      </c>
      <c r="J31" s="10">
        <v>1.39</v>
      </c>
      <c r="M31" s="13"/>
    </row>
    <row r="32" spans="2:13">
      <c r="B32" s="9">
        <v>9.1999999999999993</v>
      </c>
      <c r="C32" s="11">
        <v>9.7222222222222224E-3</v>
      </c>
      <c r="D32" s="9">
        <v>300</v>
      </c>
      <c r="E32" s="9">
        <v>9201</v>
      </c>
      <c r="F32" s="10">
        <v>0.25</v>
      </c>
      <c r="G32" s="38">
        <v>9198</v>
      </c>
      <c r="H32" s="10">
        <v>0.56999999999999995</v>
      </c>
      <c r="I32" s="10">
        <v>9201</v>
      </c>
      <c r="J32" s="10">
        <v>1.53</v>
      </c>
      <c r="M32" s="13"/>
    </row>
    <row r="33" spans="2:14">
      <c r="B33" s="9">
        <v>9.3000000000000007</v>
      </c>
      <c r="C33" s="11">
        <v>2.1527777777777781E-2</v>
      </c>
      <c r="D33" s="9">
        <v>300</v>
      </c>
      <c r="E33" s="9">
        <v>9300</v>
      </c>
      <c r="F33" s="10">
        <v>0.26</v>
      </c>
      <c r="G33" s="38">
        <v>9298</v>
      </c>
      <c r="H33" s="10">
        <v>0.59</v>
      </c>
      <c r="I33" s="10">
        <v>9301</v>
      </c>
      <c r="J33" s="10">
        <v>1.67</v>
      </c>
      <c r="M33" s="13"/>
    </row>
    <row r="34" spans="2:14">
      <c r="B34" s="9">
        <v>9.4</v>
      </c>
      <c r="C34" s="11"/>
      <c r="D34" s="9">
        <v>300</v>
      </c>
      <c r="E34" s="9">
        <v>9401</v>
      </c>
      <c r="F34" s="10">
        <v>0.28000000000000003</v>
      </c>
      <c r="G34" s="38">
        <v>9397</v>
      </c>
      <c r="H34" s="10">
        <v>0.6</v>
      </c>
      <c r="I34" s="10">
        <v>9401</v>
      </c>
      <c r="J34" s="10">
        <v>1.82</v>
      </c>
      <c r="M34" s="13"/>
    </row>
    <row r="35" spans="2:14">
      <c r="B35" s="9">
        <v>9.5</v>
      </c>
      <c r="C35" s="11"/>
      <c r="D35" s="9">
        <v>300</v>
      </c>
      <c r="E35" s="9">
        <v>9501</v>
      </c>
      <c r="F35" s="16">
        <v>0.3</v>
      </c>
      <c r="G35" s="39">
        <v>9497</v>
      </c>
      <c r="H35" s="10">
        <v>0.62</v>
      </c>
      <c r="I35" s="10">
        <v>9502</v>
      </c>
      <c r="J35" s="10">
        <v>1.95</v>
      </c>
      <c r="M35" s="13"/>
      <c r="N35" s="15"/>
    </row>
    <row r="36" spans="2:14">
      <c r="B36" s="9">
        <v>9.6</v>
      </c>
      <c r="C36" s="11"/>
      <c r="D36" s="9">
        <v>300</v>
      </c>
      <c r="E36" s="9">
        <v>9601</v>
      </c>
      <c r="F36" s="10">
        <v>0.32</v>
      </c>
      <c r="G36" s="38">
        <v>9598</v>
      </c>
      <c r="H36" s="10">
        <v>0.63</v>
      </c>
      <c r="I36" s="10">
        <v>9601</v>
      </c>
      <c r="J36" s="10">
        <v>2.09</v>
      </c>
    </row>
    <row r="37" spans="2:14">
      <c r="B37" s="9">
        <v>9.6999999999999993</v>
      </c>
      <c r="C37" s="11"/>
      <c r="D37" s="9">
        <v>300</v>
      </c>
      <c r="E37" s="9">
        <v>9701</v>
      </c>
      <c r="F37" s="10">
        <v>0.34</v>
      </c>
      <c r="G37" s="38">
        <v>9697</v>
      </c>
      <c r="H37" s="10">
        <v>0.64</v>
      </c>
      <c r="I37" s="10">
        <v>9701</v>
      </c>
      <c r="J37" s="10">
        <v>2.2599999999999998</v>
      </c>
    </row>
    <row r="38" spans="2:14">
      <c r="C38" s="11"/>
      <c r="F38" s="10"/>
      <c r="G38" s="10"/>
      <c r="H38" s="10"/>
      <c r="I38" s="10"/>
      <c r="J38" s="10"/>
    </row>
    <row r="39" spans="2:14">
      <c r="C39" s="11"/>
      <c r="F39" s="10"/>
      <c r="G39" s="10"/>
      <c r="H39" s="10"/>
      <c r="I39" s="10"/>
      <c r="J39" s="10"/>
    </row>
    <row r="40" spans="2:14">
      <c r="C40" s="11"/>
      <c r="F40" s="10"/>
      <c r="G40" s="10"/>
      <c r="H40" s="10"/>
      <c r="I40" s="10"/>
      <c r="J40" s="10"/>
    </row>
    <row r="41" spans="2:14">
      <c r="C41" s="11"/>
      <c r="F41" s="10"/>
      <c r="G41" s="10"/>
      <c r="H41" s="10"/>
      <c r="I41" s="10"/>
      <c r="J41" s="10"/>
    </row>
    <row r="42" spans="2:14">
      <c r="C42" s="11"/>
      <c r="F42" s="10"/>
      <c r="G42" s="10"/>
      <c r="H42" s="10"/>
      <c r="I42" s="10"/>
      <c r="J42" s="10"/>
    </row>
    <row r="43" spans="2:14">
      <c r="C43" s="11"/>
      <c r="F43" s="10"/>
      <c r="G43" s="10"/>
      <c r="H43" s="10"/>
      <c r="I43" s="10"/>
      <c r="J43" s="10"/>
    </row>
    <row r="101" spans="1:13" ht="15" thickBot="1"/>
    <row r="102" spans="1:13" ht="15.6" thickTop="1" thickBot="1">
      <c r="A102" s="82" t="s">
        <v>219</v>
      </c>
      <c r="B102" s="138" t="s">
        <v>220</v>
      </c>
      <c r="C102" s="139"/>
      <c r="D102" s="139"/>
      <c r="E102" s="139"/>
      <c r="F102" s="139" t="s">
        <v>134</v>
      </c>
      <c r="G102" s="139"/>
      <c r="H102" s="139"/>
      <c r="I102" s="139"/>
      <c r="J102" s="139" t="s">
        <v>221</v>
      </c>
      <c r="K102" s="139"/>
      <c r="L102" s="139"/>
      <c r="M102" s="142"/>
    </row>
    <row r="103" spans="1:13" ht="15" thickBot="1">
      <c r="A103" s="83" t="s">
        <v>218</v>
      </c>
      <c r="B103" s="140" t="s">
        <v>226</v>
      </c>
      <c r="C103" s="141"/>
      <c r="D103" s="141"/>
      <c r="E103" s="141"/>
      <c r="F103" s="141" t="s">
        <v>231</v>
      </c>
      <c r="G103" s="141"/>
      <c r="H103" s="141"/>
      <c r="I103" s="141"/>
      <c r="J103" s="141" t="s">
        <v>232</v>
      </c>
      <c r="K103" s="141"/>
      <c r="L103" s="141"/>
      <c r="M103" s="143"/>
    </row>
    <row r="104" spans="1:13" ht="15" thickBot="1">
      <c r="A104" s="83" t="s">
        <v>237</v>
      </c>
      <c r="B104" s="85" t="s">
        <v>222</v>
      </c>
      <c r="C104" s="86" t="s">
        <v>223</v>
      </c>
      <c r="D104" s="86" t="s">
        <v>224</v>
      </c>
      <c r="E104" s="86" t="s">
        <v>225</v>
      </c>
      <c r="F104" s="86" t="s">
        <v>227</v>
      </c>
      <c r="G104" s="86" t="s">
        <v>228</v>
      </c>
      <c r="H104" s="86" t="s">
        <v>229</v>
      </c>
      <c r="I104" s="86" t="s">
        <v>230</v>
      </c>
      <c r="J104" s="86" t="s">
        <v>233</v>
      </c>
      <c r="K104" s="86" t="s">
        <v>234</v>
      </c>
      <c r="L104" s="86" t="s">
        <v>235</v>
      </c>
      <c r="M104" s="87" t="s">
        <v>236</v>
      </c>
    </row>
    <row r="105" spans="1:13" ht="29.4" thickBot="1">
      <c r="A105" s="84" t="s">
        <v>238</v>
      </c>
      <c r="B105" s="88">
        <v>220</v>
      </c>
      <c r="C105" s="89">
        <v>220</v>
      </c>
      <c r="D105" s="89">
        <v>220</v>
      </c>
      <c r="E105" s="89">
        <v>220</v>
      </c>
      <c r="F105" s="89">
        <v>220</v>
      </c>
      <c r="G105" s="89">
        <v>220</v>
      </c>
      <c r="H105" s="89">
        <v>220</v>
      </c>
      <c r="I105" s="89">
        <v>220</v>
      </c>
      <c r="J105" s="89">
        <v>220</v>
      </c>
      <c r="K105" s="89">
        <v>220</v>
      </c>
      <c r="L105" s="89">
        <v>220</v>
      </c>
      <c r="M105" s="89">
        <v>220</v>
      </c>
    </row>
    <row r="106" spans="1:13" ht="15" thickTop="1"/>
  </sheetData>
  <mergeCells count="7">
    <mergeCell ref="F15:J15"/>
    <mergeCell ref="B102:E102"/>
    <mergeCell ref="B103:E103"/>
    <mergeCell ref="F102:I102"/>
    <mergeCell ref="F103:I103"/>
    <mergeCell ref="J102:M102"/>
    <mergeCell ref="J103:M103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M5"/>
  <sheetViews>
    <sheetView workbookViewId="0">
      <selection activeCell="G14" sqref="G14"/>
    </sheetView>
  </sheetViews>
  <sheetFormatPr defaultRowHeight="14.4"/>
  <sheetData>
    <row r="1" spans="1:13" ht="15.6" thickTop="1" thickBot="1">
      <c r="A1" s="82" t="s">
        <v>219</v>
      </c>
      <c r="B1" s="138" t="s">
        <v>220</v>
      </c>
      <c r="C1" s="139"/>
      <c r="D1" s="139"/>
      <c r="E1" s="139"/>
      <c r="F1" s="139" t="s">
        <v>134</v>
      </c>
      <c r="G1" s="139"/>
      <c r="H1" s="139"/>
      <c r="I1" s="139"/>
      <c r="J1" s="139" t="s">
        <v>221</v>
      </c>
      <c r="K1" s="139"/>
      <c r="L1" s="139"/>
      <c r="M1" s="142"/>
    </row>
    <row r="2" spans="1:13" ht="15" thickBot="1">
      <c r="A2" s="83" t="s">
        <v>218</v>
      </c>
      <c r="B2" s="140" t="s">
        <v>226</v>
      </c>
      <c r="C2" s="141"/>
      <c r="D2" s="141"/>
      <c r="E2" s="141"/>
      <c r="F2" s="141" t="s">
        <v>231</v>
      </c>
      <c r="G2" s="141"/>
      <c r="H2" s="141"/>
      <c r="I2" s="141"/>
      <c r="J2" s="141" t="s">
        <v>232</v>
      </c>
      <c r="K2" s="141"/>
      <c r="L2" s="141"/>
      <c r="M2" s="143"/>
    </row>
    <row r="3" spans="1:13" ht="29.4" thickBot="1">
      <c r="A3" s="83" t="s">
        <v>237</v>
      </c>
      <c r="B3" s="85" t="s">
        <v>222</v>
      </c>
      <c r="C3" s="86" t="s">
        <v>223</v>
      </c>
      <c r="D3" s="86" t="s">
        <v>224</v>
      </c>
      <c r="E3" s="86" t="s">
        <v>225</v>
      </c>
      <c r="F3" s="86" t="s">
        <v>227</v>
      </c>
      <c r="G3" s="86" t="s">
        <v>228</v>
      </c>
      <c r="H3" s="86" t="s">
        <v>229</v>
      </c>
      <c r="I3" s="86" t="s">
        <v>230</v>
      </c>
      <c r="J3" s="86" t="s">
        <v>233</v>
      </c>
      <c r="K3" s="86" t="s">
        <v>234</v>
      </c>
      <c r="L3" s="86" t="s">
        <v>235</v>
      </c>
      <c r="M3" s="87" t="s">
        <v>236</v>
      </c>
    </row>
    <row r="4" spans="1:13" ht="72.599999999999994" thickBot="1">
      <c r="A4" s="84" t="s">
        <v>238</v>
      </c>
      <c r="B4" s="88">
        <v>220</v>
      </c>
      <c r="C4" s="89">
        <v>220</v>
      </c>
      <c r="D4" s="89">
        <v>220</v>
      </c>
      <c r="E4" s="89">
        <v>220</v>
      </c>
      <c r="F4" s="89">
        <v>220</v>
      </c>
      <c r="G4" s="89">
        <v>220</v>
      </c>
      <c r="H4" s="89">
        <v>220</v>
      </c>
      <c r="I4" s="89">
        <v>220</v>
      </c>
      <c r="J4" s="89">
        <v>220</v>
      </c>
      <c r="K4" s="89">
        <v>220</v>
      </c>
      <c r="L4" s="89">
        <v>220</v>
      </c>
      <c r="M4" s="89">
        <v>220</v>
      </c>
    </row>
    <row r="5" spans="1:13" ht="15" thickTop="1"/>
  </sheetData>
  <mergeCells count="6">
    <mergeCell ref="B1:E1"/>
    <mergeCell ref="F1:I1"/>
    <mergeCell ref="J1:M1"/>
    <mergeCell ref="B2:E2"/>
    <mergeCell ref="F2:I2"/>
    <mergeCell ref="J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cable-1</vt:lpstr>
      <vt:lpstr>cable-2</vt:lpstr>
      <vt:lpstr>ISR HV cables</vt:lpstr>
      <vt:lpstr>HV modules</vt:lpstr>
      <vt:lpstr>Gaps </vt:lpstr>
      <vt:lpstr>HV_scan_Kodel_gaps</vt:lpstr>
      <vt:lpstr>HV_scan_GT_gaps</vt:lpstr>
      <vt:lpstr>NPD-BARC-11</vt:lpstr>
      <vt:lpstr>FEBS</vt:lpstr>
    </vt:vector>
  </TitlesOfParts>
  <Company>CERN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ZAGANIDIS</dc:creator>
  <cp:lastModifiedBy>ZAGANIDIS</cp:lastModifiedBy>
  <dcterms:created xsi:type="dcterms:W3CDTF">2010-09-26T14:45:29Z</dcterms:created>
  <dcterms:modified xsi:type="dcterms:W3CDTF">2010-11-16T20:44:47Z</dcterms:modified>
</cp:coreProperties>
</file>