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84" windowWidth="9420" windowHeight="5508" firstSheet="4" activeTab="6"/>
  </bookViews>
  <sheets>
    <sheet name="cable-1" sheetId="1" r:id="rId1"/>
    <sheet name="cable-2" sheetId="2" r:id="rId2"/>
    <sheet name="ISR HV cables" sheetId="7" r:id="rId3"/>
    <sheet name="HV modules" sheetId="3" r:id="rId4"/>
    <sheet name="Gaps " sheetId="5" r:id="rId5"/>
    <sheet name="HV_scan_Kodel_gaps" sheetId="4" r:id="rId6"/>
    <sheet name="HV_scan_GT_gaps" sheetId="8" r:id="rId7"/>
    <sheet name="NPD-BARC-11" sheetId="6" r:id="rId8"/>
  </sheets>
  <calcPr calcId="125725"/>
</workbook>
</file>

<file path=xl/calcChain.xml><?xml version="1.0" encoding="utf-8"?>
<calcChain xmlns="http://schemas.openxmlformats.org/spreadsheetml/2006/main">
  <c r="D38" i="5"/>
  <c r="D37"/>
  <c r="D36"/>
  <c r="D27"/>
  <c r="D26"/>
  <c r="F27" s="1"/>
  <c r="D25"/>
  <c r="D24"/>
  <c r="F25" s="1"/>
  <c r="D6"/>
  <c r="D7"/>
  <c r="D8"/>
  <c r="D9"/>
  <c r="D5"/>
  <c r="F38" l="1"/>
  <c r="F37"/>
  <c r="F26"/>
</calcChain>
</file>

<file path=xl/comments1.xml><?xml version="1.0" encoding="utf-8"?>
<comments xmlns="http://schemas.openxmlformats.org/spreadsheetml/2006/main">
  <authors>
    <author>ZAGANIDIS</author>
  </authors>
  <commentList>
    <comment ref="O12" authorId="0">
      <text>
        <r>
          <rPr>
            <b/>
            <sz val="8"/>
            <color indexed="81"/>
            <rFont val="Tahoma"/>
            <charset val="1"/>
          </rPr>
          <t>tripped at 15KV without load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Q12" authorId="0">
      <text>
        <r>
          <rPr>
            <b/>
            <sz val="8"/>
            <color indexed="81"/>
            <rFont val="Tahoma"/>
            <charset val="1"/>
          </rPr>
          <t>tripped at 15KV without load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L14" authorId="0">
      <text>
        <r>
          <rPr>
            <b/>
            <sz val="8"/>
            <color indexed="81"/>
            <rFont val="Tahoma"/>
            <charset val="1"/>
          </rPr>
          <t xml:space="preserve">triped </t>
        </r>
        <r>
          <rPr>
            <sz val="8"/>
            <color indexed="81"/>
            <rFont val="Tahoma"/>
            <charset val="1"/>
          </rPr>
          <t xml:space="preserve">
 at 15KV  without load</t>
        </r>
      </text>
    </comment>
    <comment ref="H18" authorId="0">
      <text>
        <r>
          <rPr>
            <b/>
            <sz val="8"/>
            <color indexed="81"/>
            <rFont val="Tahoma"/>
            <charset val="1"/>
          </rPr>
          <t>Ch triped at 15 KV without load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Trips at 15KV (without load)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8" authorId="0">
      <text>
        <r>
          <rPr>
            <b/>
            <sz val="8"/>
            <color indexed="81"/>
            <rFont val="Tahoma"/>
            <family val="2"/>
          </rPr>
          <t xml:space="preserve">ZAGANIDIS:
at 15KV without loasd:
1-9-1 </t>
        </r>
        <r>
          <rPr>
            <sz val="8"/>
            <color indexed="81"/>
            <rFont val="Tahoma"/>
            <family val="2"/>
          </rPr>
          <t xml:space="preserve">
1-9-2  </t>
        </r>
      </text>
    </comment>
  </commentList>
</comments>
</file>

<file path=xl/comments2.xml><?xml version="1.0" encoding="utf-8"?>
<comments xmlns="http://schemas.openxmlformats.org/spreadsheetml/2006/main">
  <authors>
    <author>ZAGANIDIS</author>
  </authors>
  <commentList>
    <comment ref="B21" authorId="0">
      <text>
        <r>
          <rPr>
            <b/>
            <sz val="8"/>
            <color indexed="81"/>
            <rFont val="Tahoma"/>
            <family val="2"/>
          </rPr>
          <t>15KV without load:
2-1-1 trips
2-1-2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ZAGANIDIS</author>
  </authors>
  <commentList>
    <comment ref="Q4" authorId="0">
      <text>
        <r>
          <rPr>
            <b/>
            <sz val="8"/>
            <color indexed="81"/>
            <rFont val="Tahoma"/>
            <family val="2"/>
          </rPr>
          <t>load OK
15KV sparks ( 1psark/30 min)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" authorId="0">
      <text>
        <r>
          <rPr>
            <b/>
            <sz val="8"/>
            <color indexed="81"/>
            <rFont val="Tahoma"/>
            <family val="2"/>
          </rPr>
          <t>15KV : discharge without short cable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6" authorId="0">
      <text>
        <r>
          <rPr>
            <sz val="8"/>
            <color indexed="81"/>
            <rFont val="Tahoma"/>
            <charset val="1"/>
          </rPr>
          <t>15KV test:
Big descharge at 15KV</t>
        </r>
      </text>
    </comment>
  </commentList>
</comments>
</file>

<file path=xl/comments4.xml><?xml version="1.0" encoding="utf-8"?>
<comments xmlns="http://schemas.openxmlformats.org/spreadsheetml/2006/main">
  <authors>
    <author>ZAGANIDIS</author>
  </authors>
  <commentList>
    <comment ref="D38" authorId="0">
      <text>
        <r>
          <rPr>
            <sz val="11"/>
            <color indexed="81"/>
            <rFont val="Calibri"/>
            <family val="2"/>
            <scheme val="minor"/>
          </rPr>
          <t>Imon fluctuates 
0.18  -- 0.21</t>
        </r>
      </text>
    </comment>
    <comment ref="D39" authorId="0">
      <text>
        <r>
          <rPr>
            <sz val="11"/>
            <color indexed="81"/>
            <rFont val="Calibri"/>
            <family val="2"/>
            <scheme val="minor"/>
          </rPr>
          <t xml:space="preserve">Imon fluctuates 
0.20  -- 0.23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0" authorId="0">
      <text>
        <r>
          <rPr>
            <sz val="11"/>
            <color indexed="81"/>
            <rFont val="Calibri"/>
            <family val="2"/>
            <scheme val="minor"/>
          </rPr>
          <t xml:space="preserve">Imon fluctuates 
0.22  -- 0.26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1" authorId="0">
      <text>
        <r>
          <rPr>
            <sz val="11"/>
            <color indexed="81"/>
            <rFont val="Calibri"/>
            <family val="2"/>
            <scheme val="minor"/>
          </rPr>
          <t xml:space="preserve">Imon fluctuates 
0.25  -- 0.30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2" authorId="0">
      <text>
        <r>
          <rPr>
            <sz val="11"/>
            <color indexed="81"/>
            <rFont val="Calibri"/>
            <family val="2"/>
            <scheme val="minor"/>
          </rPr>
          <t xml:space="preserve">Imon fluctuates 
0.27  -- 0.31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43" authorId="0">
      <text>
        <r>
          <rPr>
            <sz val="11"/>
            <color indexed="81"/>
            <rFont val="Calibri"/>
            <family val="2"/>
            <scheme val="minor"/>
          </rPr>
          <t>Imon fluctuates 
0.30  -- 0.34
decharges?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0">
      <text>
        <r>
          <rPr>
            <sz val="11"/>
            <color indexed="81"/>
            <rFont val="Calibri"/>
            <family val="2"/>
            <scheme val="minor"/>
          </rPr>
          <t>Imon fluctuates time to time 
0.17-0.22
decharges?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5" authorId="0">
      <text>
        <r>
          <rPr>
            <sz val="11"/>
            <color indexed="81"/>
            <rFont val="Calibri"/>
            <family val="2"/>
            <scheme val="minor"/>
          </rPr>
          <t>Imon fluctuates  
0.19-0.22
decharges?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<sst xmlns="http://schemas.openxmlformats.org/spreadsheetml/2006/main" count="401" uniqueCount="206">
  <si>
    <t>fluctuates</t>
  </si>
  <si>
    <t>CABLE 2 (with blue label)</t>
  </si>
  <si>
    <t>CABLE-1 (without blue label)</t>
  </si>
  <si>
    <t>CABLE-1-4-2</t>
  </si>
  <si>
    <t>CABLE-1 - 9-</t>
  </si>
  <si>
    <t>Fluct.</t>
  </si>
  <si>
    <t>fluct.</t>
  </si>
  <si>
    <t>Cable-2-1</t>
  </si>
  <si>
    <t xml:space="preserve">Module    1910029 </t>
  </si>
  <si>
    <t>ch 0</t>
  </si>
  <si>
    <t>ch 1</t>
  </si>
  <si>
    <t>ch 2</t>
  </si>
  <si>
    <t>ch 3</t>
  </si>
  <si>
    <t xml:space="preserve">ch 4 </t>
  </si>
  <si>
    <t>ch 5</t>
  </si>
  <si>
    <t>Module    1910023</t>
  </si>
  <si>
    <t xml:space="preserve">Module    1910010 </t>
  </si>
  <si>
    <t>Module    1910015</t>
  </si>
  <si>
    <t>cables :</t>
  </si>
  <si>
    <t>Cable-2-7-1</t>
  </si>
  <si>
    <t>Cable-2-7-2</t>
  </si>
  <si>
    <t>Cable-2-8-1</t>
  </si>
  <si>
    <t>Cable-2-8-2</t>
  </si>
  <si>
    <t>Cable-2-9-1</t>
  </si>
  <si>
    <t>Cable-2-9-2</t>
  </si>
  <si>
    <t>Module    1910008</t>
  </si>
  <si>
    <t>7bis</t>
  </si>
  <si>
    <t>11bs</t>
  </si>
  <si>
    <t>12bis</t>
  </si>
  <si>
    <t>17bis</t>
  </si>
  <si>
    <t>18bis</t>
  </si>
  <si>
    <t>9bis</t>
  </si>
  <si>
    <t>8bis</t>
  </si>
  <si>
    <t>RE4_R3_B02</t>
  </si>
  <si>
    <t>Time</t>
  </si>
  <si>
    <t>Ch0</t>
  </si>
  <si>
    <t>ch1</t>
  </si>
  <si>
    <t>HV11-shortcable_1_B</t>
  </si>
  <si>
    <t>Ch2</t>
  </si>
  <si>
    <t>RE4_R3_TW03</t>
  </si>
  <si>
    <t>RE4_R3_TN02</t>
  </si>
  <si>
    <t>HV3-shortcable_2_B</t>
  </si>
  <si>
    <t>HV3-shortcable_2_T</t>
  </si>
  <si>
    <t>A1526N-1910019</t>
  </si>
  <si>
    <t>HV0SET</t>
  </si>
  <si>
    <t>Hvmon</t>
  </si>
  <si>
    <r>
      <t xml:space="preserve">0.08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</rPr>
      <t xml:space="preserve"> 0.06 (at 22.26 h)</t>
    </r>
  </si>
  <si>
    <t>gas channel # 5 connected</t>
  </si>
  <si>
    <t>at 2105 h (22 Oct 2010)</t>
  </si>
  <si>
    <t>0915 (23 Oct., 2010)</t>
  </si>
  <si>
    <r>
      <t>0.76 (</t>
    </r>
    <r>
      <rPr>
        <sz val="11"/>
        <color rgb="FFFF0000"/>
        <rFont val="Calibri"/>
        <family val="2"/>
        <scheme val="minor"/>
      </rPr>
      <t>TRIPPED</t>
    </r>
    <r>
      <rPr>
        <sz val="11"/>
        <color theme="1"/>
        <rFont val="Calibri"/>
        <family val="2"/>
        <scheme val="minor"/>
      </rPr>
      <t>)</t>
    </r>
  </si>
  <si>
    <t>No gas flow at all in ch # 7</t>
  </si>
  <si>
    <t xml:space="preserve">even after the gas flow </t>
  </si>
  <si>
    <t>was rectified by Roberto</t>
  </si>
  <si>
    <t>at 1900 h on 22 Oct. 2010</t>
  </si>
  <si>
    <t>0.01 / 107 V</t>
  </si>
  <si>
    <t>0.07 / 1000 V</t>
  </si>
  <si>
    <t>0.13 / 2000 V</t>
  </si>
  <si>
    <t>0.19 / 3001 V</t>
  </si>
  <si>
    <t>0.25 / 4002 V</t>
  </si>
  <si>
    <t>0.32 / 5001 V</t>
  </si>
  <si>
    <t>0.38 / 6002 V</t>
  </si>
  <si>
    <t>0.44 / 7001 V</t>
  </si>
  <si>
    <t>0.48 / 7500 V</t>
  </si>
  <si>
    <t>0.52 / 8001 V</t>
  </si>
  <si>
    <t>ramped again and tripped</t>
  </si>
  <si>
    <t>0.57 / 8501 V</t>
  </si>
  <si>
    <t>again at 7 kV</t>
  </si>
  <si>
    <t>0.63 / 9000 V</t>
  </si>
  <si>
    <t>0.64 / 9101 V</t>
  </si>
  <si>
    <t>flow kept at 2 lph</t>
  </si>
  <si>
    <t>0.65 / 9201 V</t>
  </si>
  <si>
    <t>to narrow gap which was</t>
  </si>
  <si>
    <t>earlier connected</t>
  </si>
  <si>
    <t>to bottom gap</t>
  </si>
  <si>
    <t>0.66 / 9300 V</t>
  </si>
  <si>
    <t>0.68 / 9400 V</t>
  </si>
  <si>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</rPr>
      <t xml:space="preserve"> 0.66 / 9400 V</t>
    </r>
  </si>
  <si>
    <t xml:space="preserve">at 10:08 h </t>
  </si>
  <si>
    <t>on 24 oct. 2010</t>
  </si>
  <si>
    <r>
      <t xml:space="preserve">0.31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</rPr>
      <t xml:space="preserve"> 0.27 at 9:30 </t>
    </r>
  </si>
  <si>
    <t>on 22 Oct. 2010</t>
  </si>
  <si>
    <t>4.2% Iso</t>
  </si>
  <si>
    <t>0.3 SF6</t>
  </si>
  <si>
    <t xml:space="preserve">95.5 freon  </t>
  </si>
  <si>
    <t>Gas</t>
  </si>
  <si>
    <t>1cm =1 mb</t>
  </si>
  <si>
    <t xml:space="preserve">column1 </t>
  </si>
  <si>
    <t xml:space="preserve">column 2 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</si>
  <si>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</t>
    </r>
  </si>
  <si>
    <r>
      <t>P - P</t>
    </r>
    <r>
      <rPr>
        <vertAlign val="subscript"/>
        <sz val="11"/>
        <color theme="1"/>
        <rFont val="Calibri"/>
        <family val="2"/>
        <scheme val="minor"/>
      </rPr>
      <t>atm</t>
    </r>
  </si>
  <si>
    <t xml:space="preserve">Spacers </t>
  </si>
  <si>
    <t>Kodel-cms-RE4/3-BO2</t>
  </si>
  <si>
    <t>for all spacers : 0,0</t>
  </si>
  <si>
    <t xml:space="preserve">For middle </t>
  </si>
  <si>
    <t>Kodel-cms-RE4/3-TWO2</t>
  </si>
  <si>
    <t>while leak test at 20mb cracking sound was heard</t>
  </si>
  <si>
    <t>Kodel-cms-RE4/3-TWO3</t>
  </si>
  <si>
    <t xml:space="preserve">spacers </t>
  </si>
  <si>
    <t>for all middle all 1,1</t>
  </si>
  <si>
    <t>Kodel-cms-RE4/3-TN02</t>
  </si>
  <si>
    <t>114 x (0,0)</t>
  </si>
  <si>
    <t>middle</t>
  </si>
  <si>
    <t>10 x (1,1)</t>
  </si>
  <si>
    <t>®</t>
  </si>
  <si>
    <t>Kodel-cms-RE4/3-TW01</t>
  </si>
  <si>
    <t>Leak test at 20mb</t>
  </si>
  <si>
    <t>Leak test at 10mb</t>
  </si>
  <si>
    <t>Leak test not done</t>
  </si>
  <si>
    <t>44 x(0,0) + 1 x(1,1)</t>
  </si>
  <si>
    <t xml:space="preserve">Middle </t>
  </si>
  <si>
    <t>8 x (1,1)</t>
  </si>
  <si>
    <t>SN : NPD-BARC-11</t>
  </si>
  <si>
    <t xml:space="preserve">Top </t>
  </si>
  <si>
    <t>gas channel : 5</t>
  </si>
  <si>
    <t xml:space="preserve">Bottom </t>
  </si>
  <si>
    <t>gas channel :1</t>
  </si>
  <si>
    <t xml:space="preserve">Gaps : </t>
  </si>
  <si>
    <t xml:space="preserve">Gas flow </t>
  </si>
  <si>
    <t>4l/h</t>
  </si>
  <si>
    <t xml:space="preserve">T </t>
  </si>
  <si>
    <t>H20</t>
  </si>
  <si>
    <t>P</t>
  </si>
  <si>
    <t>cm</t>
  </si>
  <si>
    <t>mb</t>
  </si>
  <si>
    <r>
      <t>P - P</t>
    </r>
    <r>
      <rPr>
        <vertAlign val="subscript"/>
        <sz val="11"/>
        <color theme="1"/>
        <rFont val="Calibri"/>
        <family val="2"/>
        <scheme val="minor"/>
      </rPr>
      <t xml:space="preserve">atm 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</si>
  <si>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P   (mb)</t>
    </r>
  </si>
  <si>
    <t>957.64  mb</t>
  </si>
  <si>
    <t>KODEL-CMS-RE4-R3-B02</t>
  </si>
  <si>
    <t>KODEL-CMS-RE4-R3-TN02</t>
  </si>
  <si>
    <t>KODEL-CMS-RE4-R3-TW03</t>
  </si>
  <si>
    <t>KODEL-CMS-RE4-R3-TN01</t>
  </si>
  <si>
    <t>KODEL-CMS-RE4-R3-B03</t>
  </si>
  <si>
    <t>Declared as BAD from KOREA:</t>
  </si>
  <si>
    <t>B</t>
  </si>
  <si>
    <t>T</t>
  </si>
  <si>
    <t>HV-13 +                                  Short cable 3 (tested:OK)</t>
  </si>
  <si>
    <t>HV-07 +                         Short cable 1 (tested :OK)</t>
  </si>
  <si>
    <t>HV-05+                     Short cable 4 (tested: OK)</t>
  </si>
  <si>
    <t>HV-02 +                         Short cable 3(tested :OK)</t>
  </si>
  <si>
    <t>HV-04 +                         Short cable 4 (tested :OK)</t>
  </si>
  <si>
    <t>HV-06 +                         Short cable 3(tested :OK)</t>
  </si>
  <si>
    <t>spark</t>
  </si>
  <si>
    <t>HV-09 +                         Short cable 1 (tested :OK)</t>
  </si>
  <si>
    <t>HV-12 +                         Short cable 3 (tested :OK)</t>
  </si>
  <si>
    <t>ch 1, 2</t>
  </si>
  <si>
    <t>ch 2,3</t>
  </si>
  <si>
    <t>ch 4,5</t>
  </si>
  <si>
    <t xml:space="preserve">HV-11               </t>
  </si>
  <si>
    <t xml:space="preserve">HV-3                      </t>
  </si>
  <si>
    <t>TESTED 20 oct 2011: OK but data lost</t>
  </si>
  <si>
    <t xml:space="preserve">short cable 3              </t>
  </si>
  <si>
    <t xml:space="preserve">short cable 1            </t>
  </si>
  <si>
    <t xml:space="preserve">short cable 4          </t>
  </si>
  <si>
    <t xml:space="preserve">short cable 2            </t>
  </si>
  <si>
    <r>
      <rPr>
        <b/>
        <sz val="11"/>
        <color theme="1"/>
        <rFont val="Calibri"/>
        <family val="2"/>
        <scheme val="minor"/>
      </rPr>
      <t>HV-xx</t>
    </r>
    <r>
      <rPr>
        <sz val="11"/>
        <color theme="1"/>
        <rFont val="Calibri"/>
        <family val="2"/>
        <scheme val="minor"/>
      </rPr>
      <t xml:space="preserve"> : Tripolar male - jupiter B &amp; T</t>
    </r>
  </si>
  <si>
    <r>
      <rPr>
        <b/>
        <sz val="11"/>
        <color theme="1"/>
        <rFont val="Calibri"/>
        <family val="2"/>
        <scheme val="minor"/>
      </rPr>
      <t>short-xx</t>
    </r>
    <r>
      <rPr>
        <sz val="11"/>
        <color theme="1"/>
        <rFont val="Calibri"/>
        <family val="2"/>
        <scheme val="minor"/>
      </rPr>
      <t xml:space="preserve"> : tripolar femelle -jupiter B&amp;T : L~1.5m</t>
    </r>
  </si>
  <si>
    <t>site :</t>
  </si>
  <si>
    <t>ISR</t>
  </si>
  <si>
    <t>Date :</t>
  </si>
  <si>
    <t>25/10/2010</t>
  </si>
  <si>
    <t>Time (min)</t>
  </si>
  <si>
    <t>Ch1</t>
  </si>
  <si>
    <t>Imon</t>
  </si>
  <si>
    <t>24/10/2010</t>
  </si>
  <si>
    <t>Date : 28/10/2010</t>
  </si>
  <si>
    <t>Bakelite:</t>
  </si>
  <si>
    <t>GT</t>
  </si>
  <si>
    <t xml:space="preserve">GT-344 </t>
  </si>
  <si>
    <t>GAPS :</t>
  </si>
  <si>
    <t>Supplier :</t>
  </si>
  <si>
    <t>GT-344</t>
  </si>
  <si>
    <t>Type: R3-Bottom</t>
  </si>
  <si>
    <t>S.N.: 344</t>
  </si>
  <si>
    <t>Supplier : GT</t>
  </si>
  <si>
    <t>GT-345</t>
  </si>
  <si>
    <t>S.N.: 345</t>
  </si>
  <si>
    <t>Type: R3-T-N</t>
  </si>
  <si>
    <t>Type: R3-T-W</t>
  </si>
  <si>
    <t>GT-342</t>
  </si>
  <si>
    <t>S.N.: 342</t>
  </si>
  <si>
    <t>GAS-CH10</t>
  </si>
  <si>
    <t>4 l/h</t>
  </si>
  <si>
    <t>GAS-CH3</t>
  </si>
  <si>
    <t>bubbler gas leak test : OK</t>
  </si>
  <si>
    <t>GAS-CH4</t>
  </si>
  <si>
    <t>Gas supplied since :</t>
  </si>
  <si>
    <t>GAS :</t>
  </si>
  <si>
    <t>Mixture:</t>
  </si>
  <si>
    <t>ENV :</t>
  </si>
  <si>
    <t>Site</t>
  </si>
  <si>
    <t>offset ch0/1 :-0.02</t>
  </si>
  <si>
    <t>offset ch1/2 :0.0</t>
  </si>
  <si>
    <t>Rectangular</t>
  </si>
  <si>
    <t>S.N.: 348</t>
  </si>
  <si>
    <t>S.N.: 347</t>
  </si>
  <si>
    <t>GAS-CH1</t>
  </si>
  <si>
    <t>GAS-CH</t>
  </si>
  <si>
    <t xml:space="preserve">Date : </t>
  </si>
  <si>
    <t>A1526N-xxxxxx</t>
  </si>
  <si>
    <t>Ch</t>
  </si>
  <si>
    <t>GT-347</t>
  </si>
  <si>
    <t>GAS-CH5</t>
  </si>
  <si>
    <t>GT-348</t>
  </si>
  <si>
    <t>GT-346</t>
  </si>
  <si>
    <t>S.N.: 346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</si>
</sst>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[$-F400]h:mm:ss\ AM/PM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5EF2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8000"/>
        <bgColor indexed="64"/>
      </patternFill>
    </fill>
  </fills>
  <borders count="3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3" fillId="0" borderId="0" xfId="0" applyFont="1" applyFill="1"/>
    <xf numFmtId="0" fontId="1" fillId="2" borderId="0" xfId="0" applyFont="1" applyFill="1"/>
    <xf numFmtId="0" fontId="7" fillId="0" borderId="0" xfId="0" applyFont="1"/>
    <xf numFmtId="0" fontId="1" fillId="0" borderId="0" xfId="0" applyFont="1" applyFill="1"/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0" fillId="0" borderId="0" xfId="0" applyNumberFormat="1"/>
    <xf numFmtId="165" fontId="0" fillId="0" borderId="0" xfId="0" applyNumberFormat="1"/>
    <xf numFmtId="2" fontId="12" fillId="0" borderId="0" xfId="0" applyNumberFormat="1" applyFont="1"/>
    <xf numFmtId="2" fontId="0" fillId="0" borderId="8" xfId="0" applyNumberFormat="1" applyBorder="1"/>
    <xf numFmtId="165" fontId="0" fillId="0" borderId="8" xfId="0" applyNumberFormat="1" applyBorder="1"/>
    <xf numFmtId="2" fontId="0" fillId="0" borderId="9" xfId="0" applyNumberFormat="1" applyBorder="1"/>
    <xf numFmtId="2" fontId="0" fillId="0" borderId="0" xfId="0" applyNumberFormat="1" applyBorder="1"/>
    <xf numFmtId="165" fontId="0" fillId="0" borderId="0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165" fontId="0" fillId="0" borderId="11" xfId="0" applyNumberFormat="1" applyBorder="1"/>
    <xf numFmtId="2" fontId="0" fillId="0" borderId="12" xfId="0" applyNumberFormat="1" applyBorder="1"/>
    <xf numFmtId="0" fontId="0" fillId="0" borderId="4" xfId="0" applyBorder="1"/>
    <xf numFmtId="0" fontId="0" fillId="0" borderId="0" xfId="0" applyFill="1" applyBorder="1"/>
    <xf numFmtId="2" fontId="11" fillId="0" borderId="0" xfId="0" applyNumberFormat="1" applyFont="1" applyAlignment="1">
      <alignment horizontal="center" vertical="center"/>
    </xf>
    <xf numFmtId="0" fontId="0" fillId="2" borderId="5" xfId="0" applyFill="1" applyBorder="1"/>
    <xf numFmtId="0" fontId="0" fillId="2" borderId="7" xfId="0" applyFill="1" applyBorder="1"/>
    <xf numFmtId="0" fontId="0" fillId="0" borderId="4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0" fillId="0" borderId="0" xfId="0" applyFont="1"/>
    <xf numFmtId="2" fontId="0" fillId="2" borderId="0" xfId="0" applyNumberFormat="1" applyFill="1"/>
    <xf numFmtId="165" fontId="0" fillId="2" borderId="0" xfId="0" applyNumberFormat="1" applyFill="1"/>
    <xf numFmtId="2" fontId="0" fillId="0" borderId="1" xfId="0" applyNumberFormat="1" applyBorder="1"/>
    <xf numFmtId="2" fontId="0" fillId="0" borderId="2" xfId="0" applyNumberFormat="1" applyBorder="1"/>
    <xf numFmtId="165" fontId="0" fillId="0" borderId="3" xfId="0" applyNumberFormat="1" applyBorder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3" xfId="0" applyBorder="1"/>
    <xf numFmtId="0" fontId="0" fillId="0" borderId="10" xfId="0" applyBorder="1"/>
    <xf numFmtId="0" fontId="0" fillId="0" borderId="20" xfId="0" applyBorder="1"/>
    <xf numFmtId="0" fontId="0" fillId="0" borderId="12" xfId="0" applyBorder="1"/>
    <xf numFmtId="2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0" fillId="3" borderId="10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/>
    <xf numFmtId="0" fontId="0" fillId="0" borderId="11" xfId="0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textRotation="69"/>
    </xf>
    <xf numFmtId="0" fontId="1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00"/>
      <color rgb="FF00FF00"/>
      <color rgb="FF25EF2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>
        <c:manualLayout>
          <c:layoutTarget val="inner"/>
          <c:xMode val="edge"/>
          <c:yMode val="edge"/>
          <c:x val="8.5610058877775425E-2"/>
          <c:y val="0.19480351414406533"/>
          <c:w val="0.80427839256579503"/>
          <c:h val="0.65482210557013765"/>
        </c:manualLayout>
      </c:layout>
      <c:scatterChart>
        <c:scatterStyle val="lineMarker"/>
        <c:ser>
          <c:idx val="0"/>
          <c:order val="0"/>
          <c:tx>
            <c:v>KODEL-CMS-RE4-R3-B02</c:v>
          </c:tx>
          <c:spPr>
            <a:ln w="28575">
              <a:noFill/>
            </a:ln>
          </c:spPr>
          <c:xVal>
            <c:numRef>
              <c:f>'NPD-BARC-11'!$E$19:$E$37</c:f>
              <c:numCache>
                <c:formatCode>General</c:formatCode>
                <c:ptCount val="19"/>
                <c:pt idx="0">
                  <c:v>111</c:v>
                </c:pt>
                <c:pt idx="1">
                  <c:v>999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5001</c:v>
                </c:pt>
                <c:pt idx="6">
                  <c:v>6000</c:v>
                </c:pt>
                <c:pt idx="7">
                  <c:v>7000</c:v>
                </c:pt>
                <c:pt idx="8">
                  <c:v>8001</c:v>
                </c:pt>
                <c:pt idx="9">
                  <c:v>8501</c:v>
                </c:pt>
                <c:pt idx="10">
                  <c:v>9001</c:v>
                </c:pt>
                <c:pt idx="11">
                  <c:v>9001</c:v>
                </c:pt>
                <c:pt idx="12">
                  <c:v>9101</c:v>
                </c:pt>
                <c:pt idx="13">
                  <c:v>9201</c:v>
                </c:pt>
                <c:pt idx="14">
                  <c:v>9300</c:v>
                </c:pt>
                <c:pt idx="15">
                  <c:v>9401</c:v>
                </c:pt>
                <c:pt idx="16">
                  <c:v>9501</c:v>
                </c:pt>
                <c:pt idx="17">
                  <c:v>9601</c:v>
                </c:pt>
                <c:pt idx="18">
                  <c:v>9701</c:v>
                </c:pt>
              </c:numCache>
            </c:numRef>
          </c:xVal>
          <c:yVal>
            <c:numRef>
              <c:f>'NPD-BARC-11'!$F$19:$F$37</c:f>
              <c:numCache>
                <c:formatCode>0.00</c:formatCode>
                <c:ptCount val="19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0.04</c:v>
                </c:pt>
                <c:pt idx="4">
                  <c:v>7.0000000000000007E-2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0.17</c:v>
                </c:pt>
                <c:pt idx="9">
                  <c:v>0.21</c:v>
                </c:pt>
                <c:pt idx="10">
                  <c:v>0.23</c:v>
                </c:pt>
                <c:pt idx="11">
                  <c:v>0.22</c:v>
                </c:pt>
                <c:pt idx="12">
                  <c:v>0.23</c:v>
                </c:pt>
                <c:pt idx="13">
                  <c:v>0.25</c:v>
                </c:pt>
                <c:pt idx="14">
                  <c:v>0.26</c:v>
                </c:pt>
                <c:pt idx="15">
                  <c:v>0.28000000000000003</c:v>
                </c:pt>
                <c:pt idx="16">
                  <c:v>0.3</c:v>
                </c:pt>
                <c:pt idx="17">
                  <c:v>0.32</c:v>
                </c:pt>
                <c:pt idx="18">
                  <c:v>0.34</c:v>
                </c:pt>
              </c:numCache>
            </c:numRef>
          </c:yVal>
        </c:ser>
        <c:axId val="75288576"/>
        <c:axId val="75290112"/>
      </c:scatterChart>
      <c:valAx>
        <c:axId val="75288576"/>
        <c:scaling>
          <c:orientation val="minMax"/>
          <c:max val="10000"/>
          <c:min val="0"/>
        </c:scaling>
        <c:axPos val="b"/>
        <c:numFmt formatCode="General" sourceLinked="1"/>
        <c:tickLblPos val="nextTo"/>
        <c:crossAx val="75290112"/>
        <c:crosses val="autoZero"/>
        <c:crossBetween val="midCat"/>
        <c:majorUnit val="1000"/>
      </c:valAx>
      <c:valAx>
        <c:axId val="75290112"/>
        <c:scaling>
          <c:orientation val="minMax"/>
        </c:scaling>
        <c:axPos val="l"/>
        <c:majorGridlines/>
        <c:numFmt formatCode="0.00" sourceLinked="1"/>
        <c:tickLblPos val="nextTo"/>
        <c:crossAx val="75288576"/>
        <c:crosses val="autoZero"/>
        <c:crossBetween val="midCat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36868468301775659"/>
          <c:y val="2.4449877750611283E-2"/>
        </c:manualLayout>
      </c:layout>
    </c:title>
    <c:plotArea>
      <c:layout>
        <c:manualLayout>
          <c:layoutTarget val="inner"/>
          <c:xMode val="edge"/>
          <c:yMode val="edge"/>
          <c:x val="7.9888327326045283E-2"/>
          <c:y val="0.19480351414406533"/>
          <c:w val="0.86756329166294244"/>
          <c:h val="0.65482210557013765"/>
        </c:manualLayout>
      </c:layout>
      <c:scatterChart>
        <c:scatterStyle val="lineMarker"/>
        <c:ser>
          <c:idx val="0"/>
          <c:order val="0"/>
          <c:tx>
            <c:strRef>
              <c:f>'NPD-BARC-11'!$J$18</c:f>
              <c:strCache>
                <c:ptCount val="1"/>
                <c:pt idx="0">
                  <c:v>KODEL-CMS-RE4-R3-TW03</c:v>
                </c:pt>
              </c:strCache>
            </c:strRef>
          </c:tx>
          <c:spPr>
            <a:ln w="28575">
              <a:noFill/>
            </a:ln>
          </c:spPr>
          <c:xVal>
            <c:numRef>
              <c:f>'NPD-BARC-11'!$I$19:$I$37</c:f>
              <c:numCache>
                <c:formatCode>0.00</c:formatCode>
                <c:ptCount val="19"/>
                <c:pt idx="0">
                  <c:v>107</c:v>
                </c:pt>
                <c:pt idx="1">
                  <c:v>1000</c:v>
                </c:pt>
                <c:pt idx="2">
                  <c:v>2000</c:v>
                </c:pt>
                <c:pt idx="3">
                  <c:v>3001</c:v>
                </c:pt>
                <c:pt idx="4">
                  <c:v>4001</c:v>
                </c:pt>
                <c:pt idx="5">
                  <c:v>5001</c:v>
                </c:pt>
                <c:pt idx="6">
                  <c:v>6002</c:v>
                </c:pt>
                <c:pt idx="7">
                  <c:v>7001</c:v>
                </c:pt>
                <c:pt idx="8">
                  <c:v>8001</c:v>
                </c:pt>
                <c:pt idx="9">
                  <c:v>8501</c:v>
                </c:pt>
                <c:pt idx="10">
                  <c:v>9001</c:v>
                </c:pt>
                <c:pt idx="11">
                  <c:v>9001</c:v>
                </c:pt>
                <c:pt idx="12">
                  <c:v>9102</c:v>
                </c:pt>
                <c:pt idx="13">
                  <c:v>9201</c:v>
                </c:pt>
                <c:pt idx="14">
                  <c:v>9301</c:v>
                </c:pt>
                <c:pt idx="15">
                  <c:v>9401</c:v>
                </c:pt>
                <c:pt idx="16">
                  <c:v>9502</c:v>
                </c:pt>
                <c:pt idx="17">
                  <c:v>9601</c:v>
                </c:pt>
                <c:pt idx="18">
                  <c:v>9701</c:v>
                </c:pt>
              </c:numCache>
            </c:numRef>
          </c:xVal>
          <c:yVal>
            <c:numRef>
              <c:f>'NPD-BARC-11'!$J$19:$J$37</c:f>
              <c:numCache>
                <c:formatCode>0.00</c:formatCode>
                <c:ptCount val="19"/>
                <c:pt idx="0">
                  <c:v>0.01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0.1</c:v>
                </c:pt>
                <c:pt idx="4">
                  <c:v>0.13</c:v>
                </c:pt>
                <c:pt idx="5">
                  <c:v>0.17</c:v>
                </c:pt>
                <c:pt idx="6">
                  <c:v>0.22</c:v>
                </c:pt>
                <c:pt idx="7">
                  <c:v>0.32</c:v>
                </c:pt>
                <c:pt idx="8">
                  <c:v>0.56000000000000005</c:v>
                </c:pt>
                <c:pt idx="9">
                  <c:v>0.87</c:v>
                </c:pt>
                <c:pt idx="10">
                  <c:v>1.42</c:v>
                </c:pt>
                <c:pt idx="11">
                  <c:v>1.27</c:v>
                </c:pt>
                <c:pt idx="12">
                  <c:v>1.39</c:v>
                </c:pt>
                <c:pt idx="13">
                  <c:v>1.53</c:v>
                </c:pt>
                <c:pt idx="14">
                  <c:v>1.67</c:v>
                </c:pt>
                <c:pt idx="15">
                  <c:v>1.82</c:v>
                </c:pt>
                <c:pt idx="16">
                  <c:v>1.95</c:v>
                </c:pt>
                <c:pt idx="17">
                  <c:v>2.09</c:v>
                </c:pt>
                <c:pt idx="18">
                  <c:v>2.2599999999999998</c:v>
                </c:pt>
              </c:numCache>
            </c:numRef>
          </c:yVal>
        </c:ser>
        <c:axId val="75446912"/>
        <c:axId val="75473280"/>
      </c:scatterChart>
      <c:valAx>
        <c:axId val="75446912"/>
        <c:scaling>
          <c:orientation val="minMax"/>
          <c:max val="10000"/>
          <c:min val="0"/>
        </c:scaling>
        <c:axPos val="b"/>
        <c:numFmt formatCode="0" sourceLinked="0"/>
        <c:tickLblPos val="nextTo"/>
        <c:crossAx val="75473280"/>
        <c:crosses val="autoZero"/>
        <c:crossBetween val="midCat"/>
        <c:majorUnit val="1000"/>
      </c:valAx>
      <c:valAx>
        <c:axId val="75473280"/>
        <c:scaling>
          <c:orientation val="minMax"/>
        </c:scaling>
        <c:axPos val="l"/>
        <c:majorGridlines/>
        <c:numFmt formatCode="0.00" sourceLinked="1"/>
        <c:tickLblPos val="nextTo"/>
        <c:crossAx val="75446912"/>
        <c:crosses val="autoZero"/>
        <c:crossBetween val="midCat"/>
      </c:valAx>
    </c:plotArea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28559068823968842"/>
          <c:y val="1.2224938875305624E-2"/>
        </c:manualLayout>
      </c:layout>
    </c:title>
    <c:plotArea>
      <c:layout>
        <c:manualLayout>
          <c:layoutTarget val="inner"/>
          <c:xMode val="edge"/>
          <c:yMode val="edge"/>
          <c:x val="7.9888327326045325E-2"/>
          <c:y val="0.19480351414406533"/>
          <c:w val="0.86756329166294222"/>
          <c:h val="0.65482210557013765"/>
        </c:manualLayout>
      </c:layout>
      <c:scatterChart>
        <c:scatterStyle val="lineMarker"/>
        <c:ser>
          <c:idx val="0"/>
          <c:order val="0"/>
          <c:tx>
            <c:strRef>
              <c:f>'NPD-BARC-11'!$H$18</c:f>
              <c:strCache>
                <c:ptCount val="1"/>
                <c:pt idx="0">
                  <c:v>KODEL-CMS-RE4-R3-TN02</c:v>
                </c:pt>
              </c:strCache>
            </c:strRef>
          </c:tx>
          <c:spPr>
            <a:ln w="28575">
              <a:noFill/>
            </a:ln>
          </c:spPr>
          <c:xVal>
            <c:numRef>
              <c:f>'NPD-BARC-11'!$G$19:$G$37</c:f>
              <c:numCache>
                <c:formatCode>0</c:formatCode>
                <c:ptCount val="19"/>
                <c:pt idx="0">
                  <c:v>99</c:v>
                </c:pt>
                <c:pt idx="1">
                  <c:v>996</c:v>
                </c:pt>
                <c:pt idx="2">
                  <c:v>1998</c:v>
                </c:pt>
                <c:pt idx="3">
                  <c:v>2997</c:v>
                </c:pt>
                <c:pt idx="4">
                  <c:v>3998</c:v>
                </c:pt>
                <c:pt idx="5">
                  <c:v>4998</c:v>
                </c:pt>
                <c:pt idx="6">
                  <c:v>5999</c:v>
                </c:pt>
                <c:pt idx="7">
                  <c:v>6998</c:v>
                </c:pt>
                <c:pt idx="8">
                  <c:v>7997</c:v>
                </c:pt>
                <c:pt idx="9">
                  <c:v>8498</c:v>
                </c:pt>
                <c:pt idx="10">
                  <c:v>8998</c:v>
                </c:pt>
                <c:pt idx="11">
                  <c:v>8998</c:v>
                </c:pt>
                <c:pt idx="12">
                  <c:v>9098</c:v>
                </c:pt>
                <c:pt idx="13">
                  <c:v>9198</c:v>
                </c:pt>
                <c:pt idx="14">
                  <c:v>9298</c:v>
                </c:pt>
                <c:pt idx="15">
                  <c:v>9397</c:v>
                </c:pt>
                <c:pt idx="16">
                  <c:v>9497</c:v>
                </c:pt>
                <c:pt idx="17">
                  <c:v>9598</c:v>
                </c:pt>
                <c:pt idx="18">
                  <c:v>9697</c:v>
                </c:pt>
              </c:numCache>
            </c:numRef>
          </c:xVal>
          <c:yVal>
            <c:numRef>
              <c:f>'NPD-BARC-11'!$H$19:$H$37</c:f>
              <c:numCache>
                <c:formatCode>0.00</c:formatCode>
                <c:ptCount val="19"/>
                <c:pt idx="0">
                  <c:v>0.01</c:v>
                </c:pt>
                <c:pt idx="1">
                  <c:v>0.06</c:v>
                </c:pt>
                <c:pt idx="2">
                  <c:v>0.11</c:v>
                </c:pt>
                <c:pt idx="3">
                  <c:v>0.16</c:v>
                </c:pt>
                <c:pt idx="4">
                  <c:v>0.22</c:v>
                </c:pt>
                <c:pt idx="5">
                  <c:v>0.28000000000000003</c:v>
                </c:pt>
                <c:pt idx="6">
                  <c:v>0.34</c:v>
                </c:pt>
                <c:pt idx="7">
                  <c:v>0.4</c:v>
                </c:pt>
                <c:pt idx="8">
                  <c:v>0.48</c:v>
                </c:pt>
                <c:pt idx="9">
                  <c:v>0.52</c:v>
                </c:pt>
                <c:pt idx="10">
                  <c:v>0.57999999999999996</c:v>
                </c:pt>
                <c:pt idx="11">
                  <c:v>0.55000000000000004</c:v>
                </c:pt>
                <c:pt idx="12">
                  <c:v>0.56000000000000005</c:v>
                </c:pt>
                <c:pt idx="13">
                  <c:v>0.56999999999999995</c:v>
                </c:pt>
                <c:pt idx="14">
                  <c:v>0.59</c:v>
                </c:pt>
                <c:pt idx="15">
                  <c:v>0.6</c:v>
                </c:pt>
                <c:pt idx="16">
                  <c:v>0.62</c:v>
                </c:pt>
                <c:pt idx="17">
                  <c:v>0.63</c:v>
                </c:pt>
                <c:pt idx="18">
                  <c:v>0.64</c:v>
                </c:pt>
              </c:numCache>
            </c:numRef>
          </c:yVal>
        </c:ser>
        <c:axId val="75494144"/>
        <c:axId val="75875456"/>
      </c:scatterChart>
      <c:valAx>
        <c:axId val="75494144"/>
        <c:scaling>
          <c:orientation val="minMax"/>
          <c:max val="10000"/>
          <c:min val="0"/>
        </c:scaling>
        <c:axPos val="b"/>
        <c:numFmt formatCode="0" sourceLinked="0"/>
        <c:tickLblPos val="nextTo"/>
        <c:crossAx val="75875456"/>
        <c:crosses val="autoZero"/>
        <c:crossBetween val="midCat"/>
        <c:majorUnit val="1000"/>
      </c:valAx>
      <c:valAx>
        <c:axId val="75875456"/>
        <c:scaling>
          <c:orientation val="minMax"/>
        </c:scaling>
        <c:axPos val="l"/>
        <c:majorGridlines/>
        <c:numFmt formatCode="0.00" sourceLinked="1"/>
        <c:tickLblPos val="nextTo"/>
        <c:crossAx val="75494144"/>
        <c:crosses val="autoZero"/>
        <c:crossBetween val="midCat"/>
      </c:valAx>
    </c:plotArea>
    <c:plotVisOnly val="1"/>
  </c:chart>
  <c:txPr>
    <a:bodyPr/>
    <a:lstStyle/>
    <a:p>
      <a:pPr>
        <a:defRPr baseline="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39</xdr:row>
      <xdr:rowOff>0</xdr:rowOff>
    </xdr:from>
    <xdr:to>
      <xdr:col>4</xdr:col>
      <xdr:colOff>1531620</xdr:colOff>
      <xdr:row>57</xdr:row>
      <xdr:rowOff>144780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167640</xdr:colOff>
      <xdr:row>77</xdr:row>
      <xdr:rowOff>45720</xdr:rowOff>
    </xdr:from>
    <xdr:to>
      <xdr:col>4</xdr:col>
      <xdr:colOff>1470660</xdr:colOff>
      <xdr:row>94</xdr:row>
      <xdr:rowOff>53340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58</xdr:row>
      <xdr:rowOff>160020</xdr:rowOff>
    </xdr:from>
    <xdr:to>
      <xdr:col>4</xdr:col>
      <xdr:colOff>1379220</xdr:colOff>
      <xdr:row>75</xdr:row>
      <xdr:rowOff>167640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0.10439</cdr:x>
      <cdr:y>0.2338</cdr:y>
    </cdr:from>
    <cdr:to>
      <cdr:x>0.53939</cdr:x>
      <cdr:y>0.40046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2830" y="803477"/>
          <a:ext cx="2595411" cy="5727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P=957.5,T=22.4, H20=26%</a:t>
          </a:r>
        </a:p>
        <a:p xmlns:a="http://schemas.openxmlformats.org/drawingml/2006/main">
          <a:r>
            <a:rPr lang="en-US" sz="1100"/>
            <a:t>95.5%Freon+4.2% Iso+0.3%SF6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0.1899</cdr:y>
    </cdr:from>
    <cdr:to>
      <cdr:x>0.53188</cdr:x>
      <cdr:y>0.35657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5477" y="591838"/>
          <a:ext cx="2539060" cy="5194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P=957.5,T=22.4, H20=26%</a:t>
          </a:r>
        </a:p>
        <a:p xmlns:a="http://schemas.openxmlformats.org/drawingml/2006/main">
          <a:r>
            <a:rPr lang="en-US" sz="1100"/>
            <a:t>95.5%Freon+4.2% Iso+0.3%SF6 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0.08382</cdr:x>
      <cdr:y>0.22168</cdr:y>
    </cdr:from>
    <cdr:to>
      <cdr:x>0.51882</cdr:x>
      <cdr:y>0.38835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9277" y="690898"/>
          <a:ext cx="2539060" cy="5194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/>
            <a:t>P=957.5,T=22.4, H20=26%</a:t>
          </a:r>
        </a:p>
        <a:p xmlns:a="http://schemas.openxmlformats.org/drawingml/2006/main">
          <a:r>
            <a:rPr lang="en-US" sz="1100"/>
            <a:t>95.5%Freon+4.2% Iso+0.3%SF6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0"/>
  <sheetViews>
    <sheetView topLeftCell="M1" workbookViewId="0">
      <selection activeCell="AA11" sqref="AA11"/>
    </sheetView>
  </sheetViews>
  <sheetFormatPr defaultRowHeight="14.4"/>
  <cols>
    <col min="1" max="1" width="32.109375" customWidth="1"/>
    <col min="9" max="9" width="8.88671875" style="4"/>
    <col min="10" max="10" width="8.88671875" style="1"/>
    <col min="11" max="11" width="8.88671875" style="3"/>
    <col min="13" max="13" width="8.88671875" style="3"/>
    <col min="16" max="16" width="8.88671875" style="3"/>
    <col min="18" max="18" width="8.88671875" style="3"/>
    <col min="23" max="23" width="8.88671875" style="1"/>
    <col min="24" max="24" width="8.88671875" style="3"/>
    <col min="26" max="26" width="8.88671875" style="3"/>
  </cols>
  <sheetData>
    <row r="1" spans="1:29" ht="18">
      <c r="B1" s="76" t="s">
        <v>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</row>
    <row r="2" spans="1:29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 s="1">
        <v>7</v>
      </c>
      <c r="I2" s="4" t="s">
        <v>26</v>
      </c>
      <c r="J2" s="1">
        <v>8</v>
      </c>
      <c r="K2" s="3" t="s">
        <v>32</v>
      </c>
      <c r="L2" s="1">
        <v>9</v>
      </c>
      <c r="M2" s="3" t="s">
        <v>31</v>
      </c>
      <c r="N2">
        <v>10</v>
      </c>
      <c r="O2" s="1">
        <v>11</v>
      </c>
      <c r="P2" s="3" t="s">
        <v>27</v>
      </c>
      <c r="Q2" s="1">
        <v>12</v>
      </c>
      <c r="R2" s="3" t="s">
        <v>28</v>
      </c>
      <c r="S2">
        <v>13</v>
      </c>
      <c r="T2">
        <v>14</v>
      </c>
      <c r="U2">
        <v>15</v>
      </c>
      <c r="V2">
        <v>16</v>
      </c>
      <c r="W2" s="1">
        <v>17</v>
      </c>
      <c r="X2" s="3" t="s">
        <v>29</v>
      </c>
      <c r="Y2" s="2">
        <v>18</v>
      </c>
      <c r="Z2" s="3" t="s">
        <v>30</v>
      </c>
      <c r="AA2">
        <v>19</v>
      </c>
      <c r="AB2">
        <v>20</v>
      </c>
    </row>
    <row r="3" spans="1:29">
      <c r="A3">
        <v>0</v>
      </c>
      <c r="H3" s="1"/>
      <c r="L3" s="1"/>
      <c r="O3" s="1"/>
      <c r="Q3" s="1"/>
      <c r="Y3" s="2"/>
      <c r="AC3">
        <v>0</v>
      </c>
    </row>
    <row r="4" spans="1:29">
      <c r="A4">
        <v>1000</v>
      </c>
      <c r="B4">
        <v>89</v>
      </c>
      <c r="C4">
        <v>89</v>
      </c>
      <c r="D4">
        <v>89</v>
      </c>
      <c r="E4">
        <v>88</v>
      </c>
      <c r="F4">
        <v>89</v>
      </c>
      <c r="G4">
        <v>89</v>
      </c>
      <c r="H4" s="1">
        <v>89</v>
      </c>
      <c r="I4" s="4">
        <v>88</v>
      </c>
      <c r="J4" s="1">
        <v>90</v>
      </c>
      <c r="K4" s="3">
        <v>89</v>
      </c>
      <c r="L4" s="1">
        <v>90</v>
      </c>
      <c r="N4">
        <v>90</v>
      </c>
      <c r="O4" s="1">
        <v>88.8</v>
      </c>
      <c r="P4" s="3">
        <v>89</v>
      </c>
      <c r="Q4" s="1">
        <v>89.2</v>
      </c>
      <c r="R4" s="3">
        <v>88</v>
      </c>
      <c r="S4">
        <v>89.1</v>
      </c>
      <c r="T4">
        <v>88.6</v>
      </c>
      <c r="U4">
        <v>89</v>
      </c>
      <c r="V4">
        <v>88.9</v>
      </c>
      <c r="X4" s="3">
        <v>89</v>
      </c>
      <c r="Y4" s="2">
        <v>90.1</v>
      </c>
      <c r="Z4" s="3">
        <v>89</v>
      </c>
      <c r="AA4">
        <v>89.8</v>
      </c>
      <c r="AB4">
        <v>89.9</v>
      </c>
      <c r="AC4">
        <v>1000</v>
      </c>
    </row>
    <row r="5" spans="1:29">
      <c r="A5">
        <v>5000</v>
      </c>
      <c r="B5">
        <v>448</v>
      </c>
      <c r="C5">
        <v>450</v>
      </c>
      <c r="D5">
        <v>452</v>
      </c>
      <c r="E5">
        <v>448</v>
      </c>
      <c r="F5">
        <v>451</v>
      </c>
      <c r="G5">
        <v>450</v>
      </c>
      <c r="H5" s="1">
        <v>452</v>
      </c>
      <c r="I5" s="4">
        <v>446</v>
      </c>
      <c r="J5" s="1">
        <v>458</v>
      </c>
      <c r="K5" s="3">
        <v>449</v>
      </c>
      <c r="L5" s="1">
        <v>454</v>
      </c>
      <c r="M5" s="3">
        <v>450</v>
      </c>
      <c r="N5">
        <v>454</v>
      </c>
      <c r="O5" s="1">
        <v>447.3</v>
      </c>
      <c r="P5" s="3">
        <v>451</v>
      </c>
      <c r="Q5" s="1">
        <v>449.8</v>
      </c>
      <c r="R5" s="3">
        <v>447</v>
      </c>
      <c r="S5">
        <v>451.1</v>
      </c>
      <c r="T5">
        <v>446.9</v>
      </c>
      <c r="U5">
        <v>450.4</v>
      </c>
      <c r="V5">
        <v>448.5</v>
      </c>
      <c r="W5" s="1">
        <v>326.5</v>
      </c>
      <c r="X5" s="3">
        <v>450</v>
      </c>
      <c r="Y5" s="2">
        <v>455.6</v>
      </c>
      <c r="Z5" s="3">
        <v>448</v>
      </c>
      <c r="AA5">
        <v>453.6</v>
      </c>
      <c r="AB5">
        <v>453.9</v>
      </c>
      <c r="AC5">
        <v>5000</v>
      </c>
    </row>
    <row r="6" spans="1:29">
      <c r="A6">
        <v>7000</v>
      </c>
      <c r="B6">
        <v>630</v>
      </c>
      <c r="C6">
        <v>633</v>
      </c>
      <c r="D6">
        <v>636</v>
      </c>
      <c r="E6">
        <v>630</v>
      </c>
      <c r="F6">
        <v>635</v>
      </c>
      <c r="G6">
        <v>632</v>
      </c>
      <c r="H6" s="1">
        <v>636</v>
      </c>
      <c r="I6" s="4">
        <v>628</v>
      </c>
      <c r="J6" s="1">
        <v>645</v>
      </c>
      <c r="K6" s="3">
        <v>632</v>
      </c>
      <c r="L6" s="1">
        <v>639</v>
      </c>
      <c r="M6" s="3">
        <v>634</v>
      </c>
      <c r="N6">
        <v>639</v>
      </c>
      <c r="O6" s="1">
        <v>629</v>
      </c>
      <c r="P6" s="3">
        <v>630</v>
      </c>
      <c r="Q6" s="1">
        <v>633</v>
      </c>
      <c r="R6" s="3">
        <v>635</v>
      </c>
      <c r="S6">
        <v>635</v>
      </c>
      <c r="T6">
        <v>629</v>
      </c>
      <c r="U6">
        <v>632</v>
      </c>
      <c r="V6">
        <v>631</v>
      </c>
      <c r="W6" s="1">
        <v>535</v>
      </c>
      <c r="X6" s="3">
        <v>632</v>
      </c>
      <c r="Y6" s="2">
        <v>642</v>
      </c>
      <c r="Z6" s="3">
        <v>635</v>
      </c>
      <c r="AA6">
        <v>638</v>
      </c>
      <c r="AB6">
        <v>639</v>
      </c>
      <c r="AC6">
        <v>7000</v>
      </c>
    </row>
    <row r="7" spans="1:29">
      <c r="A7">
        <v>8000</v>
      </c>
      <c r="B7">
        <v>724</v>
      </c>
      <c r="C7">
        <v>727</v>
      </c>
      <c r="D7">
        <v>731</v>
      </c>
      <c r="E7">
        <v>724</v>
      </c>
      <c r="F7">
        <v>729</v>
      </c>
      <c r="G7">
        <v>726</v>
      </c>
      <c r="H7" s="1">
        <v>730</v>
      </c>
      <c r="I7" s="4">
        <v>722</v>
      </c>
      <c r="J7" s="1">
        <v>742</v>
      </c>
      <c r="K7" s="3">
        <v>726</v>
      </c>
      <c r="L7" s="1">
        <v>732</v>
      </c>
      <c r="M7" s="3">
        <v>729</v>
      </c>
      <c r="N7">
        <v>732</v>
      </c>
      <c r="O7" s="1">
        <v>722</v>
      </c>
      <c r="P7" s="3">
        <v>725</v>
      </c>
      <c r="Q7" s="1">
        <v>726</v>
      </c>
      <c r="R7" s="3">
        <v>729</v>
      </c>
      <c r="S7">
        <v>729</v>
      </c>
      <c r="T7">
        <v>722</v>
      </c>
      <c r="U7">
        <v>727</v>
      </c>
      <c r="V7">
        <v>724</v>
      </c>
      <c r="W7" s="1">
        <v>641</v>
      </c>
      <c r="X7" s="3">
        <v>725</v>
      </c>
      <c r="Y7" s="2">
        <v>738</v>
      </c>
      <c r="Z7" s="3">
        <v>728</v>
      </c>
      <c r="AA7">
        <v>731</v>
      </c>
      <c r="AB7">
        <v>733</v>
      </c>
      <c r="AC7">
        <v>8000</v>
      </c>
    </row>
    <row r="8" spans="1:29">
      <c r="A8">
        <v>9000</v>
      </c>
      <c r="B8">
        <v>814</v>
      </c>
      <c r="C8">
        <v>818</v>
      </c>
      <c r="D8">
        <v>824</v>
      </c>
      <c r="E8">
        <v>816</v>
      </c>
      <c r="F8">
        <v>823</v>
      </c>
      <c r="G8">
        <v>819</v>
      </c>
      <c r="H8" s="1">
        <v>819</v>
      </c>
      <c r="I8" s="4">
        <v>816</v>
      </c>
      <c r="K8" s="3">
        <v>820</v>
      </c>
      <c r="L8" s="1">
        <v>825</v>
      </c>
      <c r="M8" s="1">
        <v>823</v>
      </c>
      <c r="N8">
        <v>826</v>
      </c>
      <c r="O8" s="1">
        <v>816</v>
      </c>
      <c r="P8" s="1">
        <v>818</v>
      </c>
      <c r="Q8" s="1">
        <v>820</v>
      </c>
      <c r="R8" s="1">
        <v>823</v>
      </c>
      <c r="S8">
        <v>824</v>
      </c>
      <c r="T8">
        <v>816</v>
      </c>
      <c r="U8">
        <v>822</v>
      </c>
      <c r="V8">
        <v>818</v>
      </c>
      <c r="W8" s="1">
        <v>724</v>
      </c>
      <c r="X8" s="3">
        <v>818</v>
      </c>
      <c r="Y8" s="2">
        <v>835</v>
      </c>
      <c r="Z8" s="3">
        <v>822</v>
      </c>
      <c r="AA8">
        <v>827</v>
      </c>
      <c r="AB8">
        <v>828</v>
      </c>
      <c r="AC8">
        <v>9000</v>
      </c>
    </row>
    <row r="9" spans="1:29">
      <c r="A9">
        <v>9500</v>
      </c>
      <c r="B9">
        <v>864</v>
      </c>
      <c r="C9">
        <v>868</v>
      </c>
      <c r="D9">
        <v>872</v>
      </c>
      <c r="E9">
        <v>864</v>
      </c>
      <c r="F9">
        <v>870</v>
      </c>
      <c r="G9">
        <v>866</v>
      </c>
      <c r="H9" s="1">
        <v>866</v>
      </c>
      <c r="I9" s="4">
        <v>865</v>
      </c>
      <c r="K9" s="3">
        <v>869</v>
      </c>
      <c r="L9" s="1">
        <v>874</v>
      </c>
      <c r="M9" s="1">
        <v>873</v>
      </c>
      <c r="N9">
        <v>875</v>
      </c>
      <c r="O9" s="1">
        <v>863</v>
      </c>
      <c r="P9" s="1">
        <v>868</v>
      </c>
      <c r="Q9" s="1">
        <v>868</v>
      </c>
      <c r="R9" s="1">
        <v>872</v>
      </c>
      <c r="S9">
        <v>874</v>
      </c>
      <c r="T9">
        <v>866</v>
      </c>
      <c r="U9">
        <v>873</v>
      </c>
      <c r="V9">
        <v>869</v>
      </c>
      <c r="W9" s="1">
        <v>789</v>
      </c>
      <c r="X9" s="3">
        <v>867</v>
      </c>
      <c r="Y9" s="2">
        <v>892</v>
      </c>
      <c r="Z9" s="3">
        <v>871</v>
      </c>
      <c r="AA9">
        <v>878</v>
      </c>
      <c r="AB9">
        <v>878</v>
      </c>
      <c r="AC9">
        <v>9500</v>
      </c>
    </row>
    <row r="10" spans="1:29">
      <c r="A10">
        <v>10000</v>
      </c>
      <c r="B10">
        <v>912</v>
      </c>
      <c r="C10">
        <v>916</v>
      </c>
      <c r="D10">
        <v>921</v>
      </c>
      <c r="E10">
        <v>912</v>
      </c>
      <c r="F10">
        <v>917</v>
      </c>
      <c r="G10">
        <v>913</v>
      </c>
      <c r="H10" s="1">
        <v>912</v>
      </c>
      <c r="I10" s="4">
        <v>912</v>
      </c>
      <c r="K10" s="3">
        <v>917</v>
      </c>
      <c r="L10" s="1">
        <v>923</v>
      </c>
      <c r="M10" s="1">
        <v>921</v>
      </c>
      <c r="N10">
        <v>924</v>
      </c>
      <c r="O10" s="1">
        <v>912</v>
      </c>
      <c r="P10" s="1">
        <v>915</v>
      </c>
      <c r="Q10" s="1">
        <v>917</v>
      </c>
      <c r="R10" s="1">
        <v>920</v>
      </c>
      <c r="S10">
        <v>922</v>
      </c>
      <c r="T10">
        <v>913</v>
      </c>
      <c r="U10">
        <v>920</v>
      </c>
      <c r="V10">
        <v>916</v>
      </c>
      <c r="W10" s="1">
        <v>822</v>
      </c>
      <c r="X10" s="3">
        <v>914</v>
      </c>
      <c r="Y10" s="2">
        <v>943</v>
      </c>
      <c r="Z10" s="3">
        <v>918</v>
      </c>
      <c r="AA10">
        <v>925</v>
      </c>
      <c r="AB10">
        <v>926</v>
      </c>
      <c r="AC10">
        <v>10000</v>
      </c>
    </row>
    <row r="11" spans="1:29">
      <c r="A11">
        <v>10500</v>
      </c>
      <c r="B11">
        <v>960</v>
      </c>
      <c r="C11">
        <v>964</v>
      </c>
      <c r="D11">
        <v>969</v>
      </c>
      <c r="E11">
        <v>960</v>
      </c>
      <c r="F11">
        <v>964</v>
      </c>
      <c r="G11">
        <v>960</v>
      </c>
      <c r="H11" s="1">
        <v>960</v>
      </c>
      <c r="I11" s="4">
        <v>960</v>
      </c>
      <c r="K11" s="3">
        <v>965</v>
      </c>
      <c r="L11" s="1">
        <v>971</v>
      </c>
      <c r="M11" s="1">
        <v>969</v>
      </c>
      <c r="N11">
        <v>972</v>
      </c>
      <c r="O11" s="1">
        <v>961</v>
      </c>
      <c r="P11" s="1">
        <v>964</v>
      </c>
      <c r="Q11" s="1">
        <v>967</v>
      </c>
      <c r="R11" s="1">
        <v>969</v>
      </c>
      <c r="S11">
        <v>971</v>
      </c>
      <c r="T11">
        <v>962</v>
      </c>
      <c r="U11">
        <v>969</v>
      </c>
      <c r="V11">
        <v>964</v>
      </c>
      <c r="W11" s="1">
        <v>887</v>
      </c>
      <c r="X11" s="3">
        <v>962</v>
      </c>
      <c r="Y11" s="2">
        <v>995</v>
      </c>
      <c r="Z11" s="3">
        <v>967</v>
      </c>
      <c r="AA11">
        <v>974</v>
      </c>
      <c r="AB11">
        <v>975</v>
      </c>
      <c r="AC11">
        <v>10500</v>
      </c>
    </row>
    <row r="12" spans="1:29">
      <c r="F12">
        <v>960</v>
      </c>
      <c r="H12" s="1"/>
      <c r="L12" s="1"/>
      <c r="O12" s="1"/>
      <c r="Q12" s="1"/>
      <c r="Y12" s="2"/>
    </row>
    <row r="13" spans="1:29">
      <c r="H13" s="1">
        <v>8.0039999999999996</v>
      </c>
      <c r="J13" s="1">
        <v>8.0050000000000008</v>
      </c>
      <c r="L13" s="1"/>
      <c r="W13" s="1">
        <v>8</v>
      </c>
      <c r="Y13" s="2">
        <v>8.0000999999999998</v>
      </c>
    </row>
    <row r="14" spans="1:29">
      <c r="H14" s="1"/>
      <c r="L14" s="1"/>
      <c r="W14" s="1">
        <v>0</v>
      </c>
      <c r="Y14" s="2">
        <v>89.2</v>
      </c>
    </row>
    <row r="15" spans="1:29">
      <c r="H15" s="1"/>
      <c r="V15" t="s">
        <v>0</v>
      </c>
      <c r="W15" s="1">
        <v>217</v>
      </c>
      <c r="Y15" s="2">
        <v>448</v>
      </c>
    </row>
    <row r="16" spans="1:29">
      <c r="H16" s="1"/>
      <c r="Y16" s="2"/>
    </row>
    <row r="17" spans="8:26">
      <c r="H17" s="1"/>
      <c r="Y17" s="2"/>
    </row>
    <row r="18" spans="8:26" ht="15.6">
      <c r="H18" s="1"/>
      <c r="J18" s="5" t="s">
        <v>3</v>
      </c>
      <c r="K18" s="7"/>
      <c r="W18" s="77" t="s">
        <v>4</v>
      </c>
      <c r="X18" s="77"/>
      <c r="Y18" s="78"/>
      <c r="Z18" s="8"/>
    </row>
    <row r="19" spans="8:26">
      <c r="H19" s="1"/>
    </row>
    <row r="20" spans="8:26">
      <c r="H20" s="1"/>
    </row>
  </sheetData>
  <mergeCells count="2">
    <mergeCell ref="B1:AB1"/>
    <mergeCell ref="W18:Y18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1"/>
  <sheetViews>
    <sheetView workbookViewId="0">
      <selection sqref="A1:XFD1048576"/>
    </sheetView>
  </sheetViews>
  <sheetFormatPr defaultRowHeight="14.4"/>
  <cols>
    <col min="1" max="1" width="32.109375" customWidth="1"/>
    <col min="9" max="9" width="8.88671875" style="3"/>
    <col min="18" max="19" width="8.88671875" style="4"/>
  </cols>
  <sheetData>
    <row r="1" spans="1:22" ht="18">
      <c r="B1" s="76" t="s">
        <v>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2">
      <c r="B2" s="1">
        <v>1</v>
      </c>
      <c r="C2" s="1">
        <v>2</v>
      </c>
      <c r="D2">
        <v>3</v>
      </c>
      <c r="E2">
        <v>4</v>
      </c>
      <c r="F2">
        <v>5</v>
      </c>
      <c r="G2">
        <v>6</v>
      </c>
      <c r="H2">
        <v>7</v>
      </c>
      <c r="I2" s="3">
        <v>8</v>
      </c>
      <c r="J2">
        <v>9</v>
      </c>
      <c r="K2">
        <v>10</v>
      </c>
      <c r="L2">
        <v>11</v>
      </c>
      <c r="M2">
        <v>12</v>
      </c>
      <c r="N2">
        <v>13</v>
      </c>
      <c r="O2">
        <v>14</v>
      </c>
      <c r="P2">
        <v>15</v>
      </c>
      <c r="Q2">
        <v>16</v>
      </c>
      <c r="R2" s="4">
        <v>17</v>
      </c>
      <c r="S2" s="4">
        <v>18</v>
      </c>
      <c r="T2">
        <v>19</v>
      </c>
      <c r="U2">
        <v>20</v>
      </c>
    </row>
    <row r="3" spans="1:22">
      <c r="A3">
        <v>0</v>
      </c>
      <c r="B3" s="1"/>
      <c r="C3" s="1"/>
      <c r="V3">
        <v>0</v>
      </c>
    </row>
    <row r="4" spans="1:22">
      <c r="A4">
        <v>1000</v>
      </c>
      <c r="B4" s="1">
        <v>89</v>
      </c>
      <c r="C4" s="1">
        <v>89</v>
      </c>
      <c r="D4">
        <v>88</v>
      </c>
      <c r="E4">
        <v>89</v>
      </c>
      <c r="F4">
        <v>88</v>
      </c>
      <c r="G4">
        <v>89</v>
      </c>
      <c r="H4">
        <v>90</v>
      </c>
      <c r="I4" s="3">
        <v>89</v>
      </c>
      <c r="J4" s="3">
        <v>89</v>
      </c>
      <c r="K4" s="3">
        <v>90</v>
      </c>
      <c r="L4" s="3">
        <v>89</v>
      </c>
      <c r="M4" s="3">
        <v>89</v>
      </c>
      <c r="N4" s="3">
        <v>89</v>
      </c>
      <c r="O4" s="3">
        <v>88</v>
      </c>
      <c r="P4" s="3">
        <v>89</v>
      </c>
      <c r="Q4" s="3">
        <v>89</v>
      </c>
      <c r="R4" s="4">
        <v>89</v>
      </c>
      <c r="S4" s="4">
        <v>90</v>
      </c>
      <c r="T4" s="3">
        <v>90</v>
      </c>
      <c r="U4" s="3">
        <v>90</v>
      </c>
      <c r="V4">
        <v>1000</v>
      </c>
    </row>
    <row r="5" spans="1:22">
      <c r="A5">
        <v>5000</v>
      </c>
      <c r="B5" s="1">
        <v>446</v>
      </c>
      <c r="C5" s="1">
        <v>449</v>
      </c>
      <c r="D5">
        <v>451</v>
      </c>
      <c r="E5">
        <v>447</v>
      </c>
      <c r="F5">
        <v>450</v>
      </c>
      <c r="G5">
        <v>448</v>
      </c>
      <c r="H5">
        <v>450</v>
      </c>
      <c r="I5" s="3">
        <v>458</v>
      </c>
      <c r="J5" s="3">
        <v>453</v>
      </c>
      <c r="K5" s="3">
        <v>453</v>
      </c>
      <c r="L5" s="3">
        <v>448</v>
      </c>
      <c r="M5" s="3">
        <v>451</v>
      </c>
      <c r="N5" s="3">
        <v>452</v>
      </c>
      <c r="O5" s="3">
        <v>448</v>
      </c>
      <c r="P5" s="3">
        <v>451</v>
      </c>
      <c r="Q5" s="3">
        <v>450</v>
      </c>
      <c r="R5" s="4">
        <v>452</v>
      </c>
      <c r="S5" s="4">
        <v>460</v>
      </c>
      <c r="T5" s="3">
        <v>452</v>
      </c>
      <c r="U5" s="3">
        <v>455</v>
      </c>
      <c r="V5">
        <v>5000</v>
      </c>
    </row>
    <row r="6" spans="1:22">
      <c r="A6">
        <v>7000</v>
      </c>
      <c r="B6" s="1">
        <v>628</v>
      </c>
      <c r="C6" s="1">
        <v>632</v>
      </c>
      <c r="D6">
        <v>635</v>
      </c>
      <c r="E6">
        <v>629</v>
      </c>
      <c r="F6">
        <v>634</v>
      </c>
      <c r="G6">
        <v>631</v>
      </c>
      <c r="H6">
        <v>634</v>
      </c>
      <c r="I6" s="3">
        <v>645</v>
      </c>
      <c r="J6" s="3">
        <v>638</v>
      </c>
      <c r="K6" s="3">
        <v>638</v>
      </c>
      <c r="L6" s="3">
        <v>630</v>
      </c>
      <c r="M6" s="3">
        <v>633</v>
      </c>
      <c r="N6" s="3">
        <v>635</v>
      </c>
      <c r="O6" s="3">
        <v>630</v>
      </c>
      <c r="P6" s="3">
        <v>635</v>
      </c>
      <c r="Q6" s="3">
        <v>632</v>
      </c>
      <c r="R6" s="4">
        <v>635</v>
      </c>
      <c r="S6" s="4">
        <v>647</v>
      </c>
      <c r="T6" s="3">
        <v>639</v>
      </c>
      <c r="U6" s="3">
        <v>639</v>
      </c>
      <c r="V6">
        <v>7000</v>
      </c>
    </row>
    <row r="7" spans="1:22">
      <c r="A7">
        <v>8000</v>
      </c>
      <c r="B7" s="1">
        <v>721</v>
      </c>
      <c r="C7" s="1">
        <v>725</v>
      </c>
      <c r="D7">
        <v>728</v>
      </c>
      <c r="E7">
        <v>721</v>
      </c>
      <c r="F7">
        <v>726</v>
      </c>
      <c r="G7">
        <v>723</v>
      </c>
      <c r="H7">
        <v>727</v>
      </c>
      <c r="I7" s="3">
        <v>740</v>
      </c>
      <c r="J7" s="3">
        <v>731</v>
      </c>
      <c r="K7" s="3">
        <v>731</v>
      </c>
      <c r="L7" s="3">
        <v>722</v>
      </c>
      <c r="M7" s="3">
        <v>726</v>
      </c>
      <c r="N7" s="3">
        <v>729</v>
      </c>
      <c r="O7" s="3">
        <v>722</v>
      </c>
      <c r="P7" s="3">
        <v>727</v>
      </c>
      <c r="Q7" s="3">
        <v>724</v>
      </c>
      <c r="R7" s="4">
        <v>728</v>
      </c>
      <c r="S7" s="4">
        <v>742</v>
      </c>
      <c r="T7" s="3">
        <v>732</v>
      </c>
      <c r="U7" s="3">
        <v>733</v>
      </c>
      <c r="V7">
        <v>8000</v>
      </c>
    </row>
    <row r="8" spans="1:22">
      <c r="A8">
        <v>9000</v>
      </c>
      <c r="B8" s="1" t="s">
        <v>5</v>
      </c>
      <c r="C8" s="1" t="s">
        <v>6</v>
      </c>
      <c r="D8">
        <v>824</v>
      </c>
      <c r="E8">
        <v>816</v>
      </c>
      <c r="F8">
        <v>822</v>
      </c>
      <c r="G8">
        <v>819</v>
      </c>
      <c r="H8">
        <v>823</v>
      </c>
      <c r="I8" s="3">
        <v>840</v>
      </c>
      <c r="J8" s="3">
        <v>825</v>
      </c>
      <c r="K8" s="3">
        <v>826</v>
      </c>
      <c r="L8" s="3">
        <v>815</v>
      </c>
      <c r="M8" s="3">
        <v>819</v>
      </c>
      <c r="N8" s="3">
        <v>823</v>
      </c>
      <c r="O8" s="3">
        <v>815</v>
      </c>
      <c r="P8" s="3">
        <v>821</v>
      </c>
      <c r="Q8" s="3">
        <v>818</v>
      </c>
      <c r="R8" s="4">
        <v>822</v>
      </c>
      <c r="S8" s="4">
        <v>839</v>
      </c>
      <c r="T8" s="3">
        <v>826</v>
      </c>
      <c r="U8" s="3">
        <v>827</v>
      </c>
      <c r="V8">
        <v>9000</v>
      </c>
    </row>
    <row r="9" spans="1:22">
      <c r="A9">
        <v>9500</v>
      </c>
      <c r="B9" s="1"/>
      <c r="C9" s="1"/>
      <c r="D9">
        <v>871</v>
      </c>
      <c r="E9">
        <v>863</v>
      </c>
      <c r="F9">
        <v>870</v>
      </c>
      <c r="G9">
        <v>866</v>
      </c>
      <c r="H9">
        <v>870</v>
      </c>
      <c r="I9" s="3">
        <v>890</v>
      </c>
      <c r="J9" s="3">
        <v>874</v>
      </c>
      <c r="K9" s="3">
        <v>875</v>
      </c>
      <c r="L9" s="3">
        <v>863</v>
      </c>
      <c r="M9" s="3">
        <v>867</v>
      </c>
      <c r="N9" s="3">
        <v>871</v>
      </c>
      <c r="O9" s="3">
        <v>863</v>
      </c>
      <c r="P9" s="3">
        <v>870</v>
      </c>
      <c r="Q9" s="3">
        <v>866</v>
      </c>
      <c r="R9" s="4">
        <v>870</v>
      </c>
      <c r="S9" s="4">
        <v>889</v>
      </c>
      <c r="T9" s="3">
        <v>875</v>
      </c>
      <c r="U9" s="3">
        <v>876</v>
      </c>
      <c r="V9">
        <v>9500</v>
      </c>
    </row>
    <row r="10" spans="1:22">
      <c r="A10">
        <v>10000</v>
      </c>
      <c r="B10" s="1"/>
      <c r="C10" s="1"/>
      <c r="D10">
        <v>919</v>
      </c>
      <c r="E10">
        <v>911</v>
      </c>
      <c r="F10">
        <v>918</v>
      </c>
      <c r="G10">
        <v>914</v>
      </c>
      <c r="H10">
        <v>919</v>
      </c>
      <c r="I10" s="3">
        <v>941</v>
      </c>
      <c r="J10" s="3">
        <v>923</v>
      </c>
      <c r="K10" s="3">
        <v>924</v>
      </c>
      <c r="L10" s="3">
        <v>911</v>
      </c>
      <c r="M10" s="3">
        <v>915</v>
      </c>
      <c r="N10" s="3">
        <v>920</v>
      </c>
      <c r="O10" s="3">
        <v>911</v>
      </c>
      <c r="P10" s="3">
        <v>918</v>
      </c>
      <c r="Q10" s="3">
        <v>914</v>
      </c>
      <c r="R10" s="4">
        <v>918</v>
      </c>
      <c r="S10" s="4">
        <v>939</v>
      </c>
      <c r="T10" s="3">
        <v>923</v>
      </c>
      <c r="U10" s="3">
        <v>924</v>
      </c>
      <c r="V10">
        <v>10000</v>
      </c>
    </row>
    <row r="11" spans="1:22">
      <c r="A11">
        <v>10500</v>
      </c>
      <c r="B11" s="1"/>
      <c r="C11" s="1"/>
      <c r="D11">
        <v>967</v>
      </c>
      <c r="E11">
        <v>958</v>
      </c>
      <c r="F11">
        <v>966</v>
      </c>
      <c r="G11">
        <v>962</v>
      </c>
      <c r="H11">
        <v>966</v>
      </c>
      <c r="I11" s="3">
        <v>990</v>
      </c>
      <c r="J11" s="3">
        <v>971</v>
      </c>
      <c r="K11" s="3">
        <v>972</v>
      </c>
      <c r="L11" s="3">
        <v>962</v>
      </c>
      <c r="M11" s="3">
        <v>966</v>
      </c>
      <c r="N11" s="3">
        <v>971</v>
      </c>
      <c r="O11" s="3">
        <v>962</v>
      </c>
      <c r="P11" s="3">
        <v>969</v>
      </c>
      <c r="Q11" s="3">
        <v>964</v>
      </c>
      <c r="R11" s="4">
        <v>969</v>
      </c>
      <c r="S11" s="4">
        <v>995</v>
      </c>
      <c r="T11" s="3">
        <v>974</v>
      </c>
      <c r="U11" s="3">
        <v>975</v>
      </c>
      <c r="V11">
        <v>10500</v>
      </c>
    </row>
    <row r="12" spans="1:22">
      <c r="B12" s="1"/>
      <c r="C12" s="1"/>
    </row>
    <row r="13" spans="1:22">
      <c r="B13" s="1">
        <v>4.0039999999999996</v>
      </c>
      <c r="C13" s="1">
        <v>4.0049999999999999</v>
      </c>
      <c r="D13">
        <v>8</v>
      </c>
      <c r="E13">
        <v>8.0009999999999994</v>
      </c>
      <c r="F13">
        <v>8.0020000000000007</v>
      </c>
      <c r="G13">
        <v>8.0030000000000001</v>
      </c>
      <c r="H13">
        <v>8.0039999999999996</v>
      </c>
      <c r="I13" s="3">
        <v>8.0050000000000008</v>
      </c>
      <c r="J13" s="3">
        <v>12</v>
      </c>
      <c r="K13" s="3">
        <v>12.000999999999999</v>
      </c>
    </row>
    <row r="14" spans="1:22">
      <c r="B14" s="1"/>
      <c r="C14" s="1"/>
    </row>
    <row r="15" spans="1:22">
      <c r="B15" s="1"/>
      <c r="C15" s="1"/>
    </row>
    <row r="16" spans="1:22">
      <c r="B16" s="1"/>
      <c r="C16" s="1"/>
    </row>
    <row r="17" spans="2:3">
      <c r="B17" s="1"/>
      <c r="C17" s="1"/>
    </row>
    <row r="18" spans="2:3">
      <c r="B18" s="1"/>
      <c r="C18" s="1"/>
    </row>
    <row r="19" spans="2:3">
      <c r="B19" s="1"/>
      <c r="C19" s="1"/>
    </row>
    <row r="20" spans="2:3">
      <c r="B20" s="1"/>
      <c r="C20" s="1"/>
    </row>
    <row r="21" spans="2:3" ht="15.6">
      <c r="B21" s="77" t="s">
        <v>7</v>
      </c>
      <c r="C21" s="77"/>
    </row>
  </sheetData>
  <mergeCells count="2">
    <mergeCell ref="B1:U1"/>
    <mergeCell ref="B21:C2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6"/>
  <sheetViews>
    <sheetView workbookViewId="0">
      <selection activeCell="B18" sqref="B18"/>
    </sheetView>
  </sheetViews>
  <sheetFormatPr defaultRowHeight="14.4"/>
  <cols>
    <col min="1" max="1" width="32.109375" customWidth="1"/>
    <col min="2" max="2" width="10.88671875" customWidth="1"/>
    <col min="3" max="3" width="12.44140625" customWidth="1"/>
    <col min="6" max="6" width="13.33203125" customWidth="1"/>
    <col min="9" max="9" width="11.109375" style="3" customWidth="1"/>
    <col min="18" max="19" width="8.88671875" style="4"/>
  </cols>
  <sheetData>
    <row r="1" spans="1:45">
      <c r="A1" t="s">
        <v>155</v>
      </c>
    </row>
    <row r="2" spans="1:45">
      <c r="A2" t="s">
        <v>156</v>
      </c>
    </row>
    <row r="3" spans="1:45" ht="15" thickBot="1"/>
    <row r="4" spans="1:45" s="46" customFormat="1" ht="27.6" customHeight="1" thickTop="1" thickBot="1">
      <c r="B4" s="79" t="s">
        <v>136</v>
      </c>
      <c r="C4" s="80"/>
      <c r="D4" s="47"/>
      <c r="E4" s="81" t="s">
        <v>137</v>
      </c>
      <c r="F4" s="82"/>
      <c r="G4" s="47"/>
      <c r="H4" s="79" t="s">
        <v>138</v>
      </c>
      <c r="I4" s="80"/>
      <c r="J4" s="47"/>
      <c r="K4" s="81" t="s">
        <v>139</v>
      </c>
      <c r="L4" s="82"/>
      <c r="M4" s="47"/>
      <c r="N4" s="79" t="s">
        <v>140</v>
      </c>
      <c r="O4" s="80"/>
      <c r="P4" s="47"/>
      <c r="Q4" s="86" t="s">
        <v>141</v>
      </c>
      <c r="R4" s="87"/>
      <c r="S4" s="47"/>
      <c r="T4" s="81" t="s">
        <v>137</v>
      </c>
      <c r="U4" s="82"/>
      <c r="W4" s="88" t="s">
        <v>143</v>
      </c>
      <c r="X4" s="89"/>
      <c r="Z4" s="84" t="s">
        <v>144</v>
      </c>
      <c r="AA4" s="85"/>
      <c r="AC4" s="84" t="s">
        <v>149</v>
      </c>
      <c r="AD4" s="85"/>
      <c r="AF4" s="84" t="s">
        <v>148</v>
      </c>
      <c r="AG4" s="85"/>
      <c r="AI4" s="84" t="s">
        <v>151</v>
      </c>
      <c r="AJ4" s="85"/>
      <c r="AL4" s="84" t="s">
        <v>152</v>
      </c>
      <c r="AM4" s="85"/>
      <c r="AO4" s="84" t="s">
        <v>153</v>
      </c>
      <c r="AP4" s="85"/>
      <c r="AR4" s="84" t="s">
        <v>154</v>
      </c>
      <c r="AS4" s="85"/>
    </row>
    <row r="5" spans="1:45" s="9" customFormat="1" ht="15" thickTop="1">
      <c r="B5" s="9" t="s">
        <v>134</v>
      </c>
      <c r="C5" s="9" t="s">
        <v>135</v>
      </c>
      <c r="E5" s="48" t="s">
        <v>134</v>
      </c>
      <c r="F5" s="9" t="s">
        <v>135</v>
      </c>
      <c r="G5" s="49"/>
      <c r="H5" s="49" t="s">
        <v>134</v>
      </c>
      <c r="I5" s="49" t="s">
        <v>135</v>
      </c>
      <c r="K5" s="9" t="s">
        <v>134</v>
      </c>
      <c r="L5" s="48" t="s">
        <v>135</v>
      </c>
      <c r="N5" s="9" t="s">
        <v>134</v>
      </c>
      <c r="O5" s="9" t="s">
        <v>135</v>
      </c>
      <c r="P5" s="50"/>
      <c r="Q5" s="50" t="s">
        <v>134</v>
      </c>
      <c r="R5" s="9" t="s">
        <v>135</v>
      </c>
      <c r="T5" s="9" t="s">
        <v>134</v>
      </c>
      <c r="U5" s="9" t="s">
        <v>135</v>
      </c>
      <c r="W5" s="9" t="s">
        <v>134</v>
      </c>
      <c r="X5" s="9" t="s">
        <v>135</v>
      </c>
      <c r="Z5" s="9" t="s">
        <v>134</v>
      </c>
      <c r="AA5" s="9" t="s">
        <v>135</v>
      </c>
      <c r="AC5" s="9" t="s">
        <v>134</v>
      </c>
      <c r="AD5" s="9" t="s">
        <v>135</v>
      </c>
      <c r="AF5" s="9" t="s">
        <v>134</v>
      </c>
      <c r="AG5" s="9" t="s">
        <v>135</v>
      </c>
      <c r="AI5" s="9" t="s">
        <v>134</v>
      </c>
      <c r="AJ5" s="9" t="s">
        <v>135</v>
      </c>
      <c r="AL5" s="9" t="s">
        <v>134</v>
      </c>
      <c r="AM5" s="9" t="s">
        <v>135</v>
      </c>
      <c r="AO5" s="9" t="s">
        <v>134</v>
      </c>
      <c r="AP5" s="9" t="s">
        <v>135</v>
      </c>
      <c r="AR5" s="9" t="s">
        <v>134</v>
      </c>
      <c r="AS5" s="9" t="s">
        <v>135</v>
      </c>
    </row>
    <row r="6" spans="1:45" ht="14.4" customHeight="1">
      <c r="A6">
        <v>100</v>
      </c>
      <c r="B6">
        <v>9.6999999999999993</v>
      </c>
      <c r="C6">
        <v>8.9</v>
      </c>
      <c r="E6" s="1">
        <v>9.5</v>
      </c>
      <c r="F6">
        <v>9.1999999999999993</v>
      </c>
      <c r="G6" s="3"/>
      <c r="H6" s="3">
        <v>9.5</v>
      </c>
      <c r="I6" s="3">
        <v>11</v>
      </c>
      <c r="K6">
        <v>9.5</v>
      </c>
      <c r="L6" s="1">
        <v>9.4</v>
      </c>
      <c r="N6">
        <v>9.6</v>
      </c>
      <c r="O6">
        <v>8.8000000000000007</v>
      </c>
      <c r="P6" s="4"/>
      <c r="Q6" s="4">
        <v>9.5</v>
      </c>
      <c r="R6">
        <v>9.3000000000000007</v>
      </c>
      <c r="S6"/>
      <c r="T6">
        <v>9.5</v>
      </c>
      <c r="U6">
        <v>11</v>
      </c>
      <c r="W6">
        <v>8.8000000000000007</v>
      </c>
      <c r="X6">
        <v>9</v>
      </c>
      <c r="Z6">
        <v>8.8000000000000007</v>
      </c>
      <c r="AA6">
        <v>8.6</v>
      </c>
      <c r="AC6" s="83" t="s">
        <v>150</v>
      </c>
      <c r="AD6" s="83"/>
      <c r="AF6" s="83" t="s">
        <v>150</v>
      </c>
      <c r="AG6" s="83"/>
    </row>
    <row r="7" spans="1:45">
      <c r="A7">
        <v>1000</v>
      </c>
      <c r="B7">
        <v>88.8</v>
      </c>
      <c r="C7">
        <v>89.1</v>
      </c>
      <c r="E7" s="1">
        <v>89.7</v>
      </c>
      <c r="F7">
        <v>88.9</v>
      </c>
      <c r="G7" s="3"/>
      <c r="H7" s="3">
        <v>89.4</v>
      </c>
      <c r="I7" s="3">
        <v>89.3</v>
      </c>
      <c r="K7">
        <v>89.3</v>
      </c>
      <c r="L7" s="1">
        <v>89.5</v>
      </c>
      <c r="N7">
        <v>88.8</v>
      </c>
      <c r="O7">
        <v>89.1</v>
      </c>
      <c r="P7" s="4"/>
      <c r="Q7" s="4">
        <v>89.7</v>
      </c>
      <c r="R7">
        <v>89</v>
      </c>
      <c r="S7"/>
      <c r="T7">
        <v>89.4</v>
      </c>
      <c r="U7">
        <v>89.3</v>
      </c>
      <c r="W7">
        <v>89.6</v>
      </c>
      <c r="X7">
        <v>89.6</v>
      </c>
      <c r="Z7">
        <v>89.1</v>
      </c>
      <c r="AA7">
        <v>89.5</v>
      </c>
      <c r="AC7" s="83"/>
      <c r="AD7" s="83"/>
      <c r="AF7" s="83"/>
      <c r="AG7" s="83"/>
    </row>
    <row r="8" spans="1:45">
      <c r="A8">
        <v>5000</v>
      </c>
      <c r="B8">
        <v>447.9</v>
      </c>
      <c r="C8">
        <v>449.9</v>
      </c>
      <c r="E8" s="1">
        <v>452.7</v>
      </c>
      <c r="F8">
        <v>449.3</v>
      </c>
      <c r="G8" s="3"/>
      <c r="H8" s="3">
        <v>451.6</v>
      </c>
      <c r="I8" s="3">
        <v>450.3</v>
      </c>
      <c r="K8">
        <v>448</v>
      </c>
      <c r="L8" s="1">
        <v>450</v>
      </c>
      <c r="N8">
        <v>447</v>
      </c>
      <c r="O8">
        <v>449.1</v>
      </c>
      <c r="P8" s="4"/>
      <c r="Q8" s="4">
        <v>451.9</v>
      </c>
      <c r="R8">
        <v>448.3</v>
      </c>
      <c r="S8"/>
      <c r="T8">
        <v>450.7</v>
      </c>
      <c r="U8">
        <v>449.8</v>
      </c>
      <c r="W8">
        <v>451</v>
      </c>
      <c r="X8">
        <v>450</v>
      </c>
      <c r="Z8">
        <v>448.2</v>
      </c>
      <c r="AA8">
        <v>450.5</v>
      </c>
      <c r="AC8" s="83"/>
      <c r="AD8" s="83"/>
      <c r="AF8" s="83"/>
      <c r="AG8" s="83"/>
    </row>
    <row r="9" spans="1:45">
      <c r="A9">
        <v>7000</v>
      </c>
      <c r="B9">
        <v>631.1</v>
      </c>
      <c r="C9">
        <v>634.1</v>
      </c>
      <c r="E9" s="1">
        <v>637.9</v>
      </c>
      <c r="F9">
        <v>633.5</v>
      </c>
      <c r="G9" s="3"/>
      <c r="H9" s="3">
        <v>636.29999999999995</v>
      </c>
      <c r="I9" s="3">
        <v>634.20000000000005</v>
      </c>
      <c r="K9">
        <v>631</v>
      </c>
      <c r="L9" s="1">
        <v>634</v>
      </c>
      <c r="N9">
        <v>632.9</v>
      </c>
      <c r="O9">
        <v>635.29999999999995</v>
      </c>
      <c r="P9" s="4"/>
      <c r="Q9" s="4">
        <v>639.20000000000005</v>
      </c>
      <c r="R9">
        <v>634.1</v>
      </c>
      <c r="S9"/>
      <c r="T9">
        <v>636.79999999999995</v>
      </c>
      <c r="U9">
        <v>634.79999999999995</v>
      </c>
      <c r="W9">
        <v>636.1</v>
      </c>
      <c r="X9">
        <v>634.70000000000005</v>
      </c>
      <c r="Z9">
        <v>631.1</v>
      </c>
      <c r="AA9">
        <v>634.1</v>
      </c>
      <c r="AC9" s="83"/>
      <c r="AD9" s="83"/>
      <c r="AF9" s="83"/>
      <c r="AG9" s="83"/>
    </row>
    <row r="10" spans="1:45">
      <c r="A10">
        <v>8000</v>
      </c>
      <c r="B10">
        <v>724.6</v>
      </c>
      <c r="C10">
        <v>727.7</v>
      </c>
      <c r="E10" s="1">
        <v>732.3</v>
      </c>
      <c r="F10">
        <v>727</v>
      </c>
      <c r="G10" s="3"/>
      <c r="H10" s="3">
        <v>730.2</v>
      </c>
      <c r="I10" s="3">
        <v>727.6</v>
      </c>
      <c r="K10">
        <v>726</v>
      </c>
      <c r="L10" s="1">
        <v>729</v>
      </c>
      <c r="N10">
        <v>724.7</v>
      </c>
      <c r="O10">
        <v>727.6</v>
      </c>
      <c r="P10" s="4"/>
      <c r="Q10" s="4">
        <v>732.5</v>
      </c>
      <c r="R10">
        <v>726.6</v>
      </c>
      <c r="S10"/>
      <c r="T10">
        <v>729.9</v>
      </c>
      <c r="U10">
        <v>727.5</v>
      </c>
      <c r="W10">
        <v>728.5</v>
      </c>
      <c r="X10">
        <v>727</v>
      </c>
      <c r="Z10">
        <v>723.7</v>
      </c>
      <c r="AA10">
        <v>726.8</v>
      </c>
      <c r="AC10" s="83"/>
      <c r="AD10" s="83"/>
      <c r="AF10" s="83"/>
      <c r="AG10" s="83"/>
    </row>
    <row r="11" spans="1:45">
      <c r="A11">
        <v>9000</v>
      </c>
      <c r="B11">
        <v>819.7</v>
      </c>
      <c r="C11">
        <v>822.8</v>
      </c>
      <c r="E11" s="1">
        <v>828.5</v>
      </c>
      <c r="F11">
        <v>822.2</v>
      </c>
      <c r="G11" s="3"/>
      <c r="H11" s="3">
        <v>825.5</v>
      </c>
      <c r="I11" s="3">
        <v>822.4</v>
      </c>
      <c r="K11">
        <v>819</v>
      </c>
      <c r="L11" s="1">
        <v>822</v>
      </c>
      <c r="N11">
        <v>818.5</v>
      </c>
      <c r="O11">
        <v>821.7</v>
      </c>
      <c r="P11" s="4"/>
      <c r="Q11" s="4">
        <v>827.7</v>
      </c>
      <c r="R11">
        <v>821.1</v>
      </c>
      <c r="S11"/>
      <c r="T11" t="s">
        <v>142</v>
      </c>
      <c r="U11" t="s">
        <v>142</v>
      </c>
      <c r="W11">
        <v>825.1</v>
      </c>
      <c r="X11">
        <v>822.6</v>
      </c>
      <c r="Z11">
        <v>816.8</v>
      </c>
      <c r="AA11">
        <v>820.8</v>
      </c>
      <c r="AC11" s="83"/>
      <c r="AD11" s="83"/>
      <c r="AF11" s="83"/>
      <c r="AG11" s="83"/>
    </row>
    <row r="12" spans="1:45">
      <c r="A12">
        <v>9500</v>
      </c>
      <c r="B12">
        <v>869.2</v>
      </c>
      <c r="C12">
        <v>872.1</v>
      </c>
      <c r="E12" s="1">
        <v>878.2</v>
      </c>
      <c r="F12">
        <v>871.2</v>
      </c>
      <c r="G12" s="3"/>
      <c r="H12" s="3">
        <v>874.5</v>
      </c>
      <c r="I12" s="3">
        <v>870.9</v>
      </c>
      <c r="K12">
        <v>866</v>
      </c>
      <c r="L12" s="1">
        <v>869</v>
      </c>
      <c r="N12">
        <v>867</v>
      </c>
      <c r="O12">
        <v>870</v>
      </c>
      <c r="P12" s="4"/>
      <c r="Q12" s="4">
        <v>876.3</v>
      </c>
      <c r="R12">
        <v>869.4</v>
      </c>
      <c r="S12"/>
      <c r="W12">
        <v>873.1</v>
      </c>
      <c r="X12">
        <v>870.2</v>
      </c>
      <c r="Z12">
        <v>865.8</v>
      </c>
      <c r="AA12">
        <v>869.1</v>
      </c>
      <c r="AC12" s="83"/>
      <c r="AD12" s="83"/>
      <c r="AF12" s="83"/>
      <c r="AG12" s="83"/>
    </row>
    <row r="13" spans="1:45">
      <c r="A13">
        <v>10000</v>
      </c>
      <c r="B13">
        <v>917.9</v>
      </c>
      <c r="C13">
        <v>920.8</v>
      </c>
      <c r="E13" s="1">
        <v>927.5</v>
      </c>
      <c r="F13">
        <v>920.1</v>
      </c>
      <c r="G13" s="3"/>
      <c r="H13" s="3">
        <v>923.4</v>
      </c>
      <c r="I13" s="3">
        <v>919.3</v>
      </c>
      <c r="K13">
        <v>914</v>
      </c>
      <c r="L13" s="1">
        <v>917</v>
      </c>
      <c r="N13">
        <v>915</v>
      </c>
      <c r="O13">
        <v>918</v>
      </c>
      <c r="P13" s="4"/>
      <c r="Q13" s="4">
        <v>925</v>
      </c>
      <c r="R13">
        <v>917.6</v>
      </c>
      <c r="S13"/>
      <c r="W13">
        <v>921.4</v>
      </c>
      <c r="X13">
        <v>918</v>
      </c>
      <c r="Z13">
        <v>913</v>
      </c>
      <c r="AA13">
        <v>916.4</v>
      </c>
      <c r="AC13" s="83"/>
      <c r="AD13" s="83"/>
      <c r="AF13" s="83"/>
      <c r="AG13" s="83"/>
    </row>
    <row r="14" spans="1:45">
      <c r="A14">
        <v>10500</v>
      </c>
      <c r="B14">
        <v>967.1</v>
      </c>
      <c r="C14">
        <v>970.1</v>
      </c>
      <c r="E14" s="1">
        <v>977.6</v>
      </c>
      <c r="F14">
        <v>970</v>
      </c>
      <c r="G14" s="3"/>
      <c r="H14" s="3">
        <v>973.5</v>
      </c>
      <c r="I14" s="3">
        <v>968.8</v>
      </c>
      <c r="K14">
        <v>961</v>
      </c>
      <c r="L14" s="1">
        <v>964</v>
      </c>
      <c r="N14">
        <v>964</v>
      </c>
      <c r="O14">
        <v>967.5</v>
      </c>
      <c r="P14" s="4"/>
      <c r="Q14" s="4">
        <v>974.7</v>
      </c>
      <c r="R14">
        <v>966.8</v>
      </c>
      <c r="S14"/>
      <c r="W14">
        <v>970.6</v>
      </c>
      <c r="X14">
        <v>966.7</v>
      </c>
      <c r="Z14">
        <v>962</v>
      </c>
      <c r="AA14">
        <v>965</v>
      </c>
      <c r="AC14" s="83"/>
      <c r="AD14" s="83"/>
      <c r="AF14" s="83"/>
      <c r="AG14" s="83"/>
    </row>
    <row r="15" spans="1:45">
      <c r="G15" s="3"/>
      <c r="I15"/>
      <c r="P15" s="4"/>
      <c r="Q15" s="4"/>
      <c r="R15"/>
      <c r="S15"/>
      <c r="AC15" s="83"/>
      <c r="AD15" s="83"/>
      <c r="AF15" s="83"/>
      <c r="AG15" s="83"/>
    </row>
    <row r="16" spans="1:45">
      <c r="N16" t="s">
        <v>145</v>
      </c>
      <c r="W16" t="s">
        <v>147</v>
      </c>
      <c r="Z16" t="s">
        <v>146</v>
      </c>
    </row>
  </sheetData>
  <mergeCells count="17">
    <mergeCell ref="AL4:AM4"/>
    <mergeCell ref="AO4:AP4"/>
    <mergeCell ref="AR4:AS4"/>
    <mergeCell ref="AC4:AD4"/>
    <mergeCell ref="AF4:AG4"/>
    <mergeCell ref="AC6:AD15"/>
    <mergeCell ref="AF6:AG15"/>
    <mergeCell ref="AI4:AJ4"/>
    <mergeCell ref="Q4:R4"/>
    <mergeCell ref="T4:U4"/>
    <mergeCell ref="W4:X4"/>
    <mergeCell ref="Z4:AA4"/>
    <mergeCell ref="B4:C4"/>
    <mergeCell ref="E4:F4"/>
    <mergeCell ref="H4:I4"/>
    <mergeCell ref="K4:L4"/>
    <mergeCell ref="N4:O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0"/>
  <sheetViews>
    <sheetView topLeftCell="C8" workbookViewId="0">
      <selection activeCell="G31" sqref="G31"/>
    </sheetView>
  </sheetViews>
  <sheetFormatPr defaultRowHeight="14.4"/>
  <sheetData>
    <row r="1" spans="1:15" s="6" customFormat="1" ht="12.6" thickBot="1">
      <c r="A1" s="6" t="s">
        <v>18</v>
      </c>
      <c r="B1" s="6" t="s">
        <v>19</v>
      </c>
      <c r="C1" s="6" t="s">
        <v>20</v>
      </c>
      <c r="D1" s="6" t="s">
        <v>21</v>
      </c>
      <c r="E1" s="6" t="s">
        <v>22</v>
      </c>
      <c r="F1" s="6" t="s">
        <v>23</v>
      </c>
      <c r="G1" s="6" t="s">
        <v>24</v>
      </c>
      <c r="I1" s="6" t="s">
        <v>18</v>
      </c>
      <c r="J1" s="6" t="s">
        <v>19</v>
      </c>
      <c r="K1" s="6" t="s">
        <v>20</v>
      </c>
      <c r="L1" s="6" t="s">
        <v>21</v>
      </c>
      <c r="M1" s="6" t="s">
        <v>22</v>
      </c>
      <c r="N1" s="6" t="s">
        <v>23</v>
      </c>
      <c r="O1" s="6" t="s">
        <v>24</v>
      </c>
    </row>
    <row r="2" spans="1:15" ht="19.2" thickTop="1" thickBot="1">
      <c r="A2" s="90" t="s">
        <v>8</v>
      </c>
      <c r="B2" s="91"/>
      <c r="C2" s="91"/>
      <c r="D2" s="91"/>
      <c r="E2" s="91"/>
      <c r="F2" s="91"/>
      <c r="G2" s="92"/>
      <c r="I2" s="90" t="s">
        <v>16</v>
      </c>
      <c r="J2" s="91"/>
      <c r="K2" s="91"/>
      <c r="L2" s="91"/>
      <c r="M2" s="91"/>
      <c r="N2" s="91"/>
      <c r="O2" s="92"/>
    </row>
    <row r="3" spans="1:15" ht="15" thickTop="1">
      <c r="B3" t="s">
        <v>9</v>
      </c>
      <c r="C3" t="s">
        <v>10</v>
      </c>
      <c r="D3" t="s">
        <v>11</v>
      </c>
      <c r="E3" t="s">
        <v>12</v>
      </c>
      <c r="F3" t="s">
        <v>13</v>
      </c>
      <c r="G3" t="s">
        <v>14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</row>
    <row r="4" spans="1:15">
      <c r="A4">
        <v>0</v>
      </c>
      <c r="I4">
        <v>0</v>
      </c>
    </row>
    <row r="5" spans="1:15">
      <c r="A5">
        <v>1000</v>
      </c>
      <c r="B5">
        <v>88</v>
      </c>
      <c r="C5">
        <v>89</v>
      </c>
      <c r="D5">
        <v>89</v>
      </c>
      <c r="E5">
        <v>88</v>
      </c>
      <c r="F5">
        <v>89</v>
      </c>
      <c r="G5">
        <v>89</v>
      </c>
      <c r="I5">
        <v>1000</v>
      </c>
      <c r="J5">
        <v>88</v>
      </c>
      <c r="K5">
        <v>89</v>
      </c>
      <c r="L5">
        <v>89</v>
      </c>
      <c r="M5">
        <v>88</v>
      </c>
      <c r="N5">
        <v>89</v>
      </c>
      <c r="O5">
        <v>88</v>
      </c>
    </row>
    <row r="6" spans="1:15">
      <c r="A6">
        <v>5000</v>
      </c>
      <c r="B6">
        <v>446</v>
      </c>
      <c r="C6">
        <v>448</v>
      </c>
      <c r="D6">
        <v>450</v>
      </c>
      <c r="E6">
        <v>447</v>
      </c>
      <c r="F6">
        <v>450</v>
      </c>
      <c r="G6">
        <v>448</v>
      </c>
      <c r="I6">
        <v>5000</v>
      </c>
      <c r="J6">
        <v>448</v>
      </c>
      <c r="K6">
        <v>449</v>
      </c>
      <c r="L6">
        <v>451</v>
      </c>
      <c r="M6">
        <v>447</v>
      </c>
      <c r="N6">
        <v>450</v>
      </c>
      <c r="O6">
        <v>448</v>
      </c>
    </row>
    <row r="7" spans="1:15">
      <c r="A7">
        <v>9000</v>
      </c>
      <c r="B7">
        <v>809</v>
      </c>
      <c r="C7">
        <v>814</v>
      </c>
      <c r="D7">
        <v>817</v>
      </c>
      <c r="E7">
        <v>812</v>
      </c>
      <c r="F7">
        <v>818</v>
      </c>
      <c r="G7">
        <v>814</v>
      </c>
      <c r="I7">
        <v>9000</v>
      </c>
      <c r="J7">
        <v>813</v>
      </c>
      <c r="K7">
        <v>814</v>
      </c>
      <c r="L7">
        <v>819</v>
      </c>
      <c r="M7">
        <v>812</v>
      </c>
      <c r="N7">
        <v>817</v>
      </c>
      <c r="O7">
        <v>814</v>
      </c>
    </row>
    <row r="8" spans="1:15">
      <c r="A8">
        <v>10500</v>
      </c>
      <c r="B8">
        <v>950</v>
      </c>
      <c r="C8">
        <v>956</v>
      </c>
      <c r="D8">
        <v>960</v>
      </c>
      <c r="E8">
        <v>954</v>
      </c>
      <c r="F8">
        <v>961</v>
      </c>
      <c r="G8">
        <v>956</v>
      </c>
      <c r="I8">
        <v>10500</v>
      </c>
      <c r="J8">
        <v>954</v>
      </c>
      <c r="K8">
        <v>955</v>
      </c>
      <c r="L8">
        <v>961</v>
      </c>
      <c r="M8">
        <v>954</v>
      </c>
      <c r="N8">
        <v>959</v>
      </c>
      <c r="O8">
        <v>956</v>
      </c>
    </row>
    <row r="12" spans="1:15" ht="15" thickBot="1">
      <c r="A12" s="6" t="s">
        <v>18</v>
      </c>
      <c r="B12" s="6" t="s">
        <v>19</v>
      </c>
      <c r="C12" s="6" t="s">
        <v>20</v>
      </c>
      <c r="D12" s="6" t="s">
        <v>21</v>
      </c>
      <c r="E12" s="6" t="s">
        <v>22</v>
      </c>
      <c r="F12" s="6" t="s">
        <v>23</v>
      </c>
      <c r="G12" s="6" t="s">
        <v>24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22</v>
      </c>
      <c r="N12" s="6" t="s">
        <v>23</v>
      </c>
      <c r="O12" s="6" t="s">
        <v>24</v>
      </c>
    </row>
    <row r="13" spans="1:15" ht="19.2" thickTop="1" thickBot="1">
      <c r="A13" s="90" t="s">
        <v>15</v>
      </c>
      <c r="B13" s="91"/>
      <c r="C13" s="91"/>
      <c r="D13" s="91"/>
      <c r="E13" s="91"/>
      <c r="F13" s="91"/>
      <c r="G13" s="92"/>
      <c r="I13" s="90" t="s">
        <v>25</v>
      </c>
      <c r="J13" s="91"/>
      <c r="K13" s="91"/>
      <c r="L13" s="91"/>
      <c r="M13" s="91"/>
      <c r="N13" s="91"/>
      <c r="O13" s="92"/>
    </row>
    <row r="14" spans="1:15" ht="15" thickTop="1">
      <c r="B14" t="s">
        <v>9</v>
      </c>
      <c r="C14" t="s">
        <v>10</v>
      </c>
      <c r="D14" t="s">
        <v>11</v>
      </c>
      <c r="E14" t="s">
        <v>12</v>
      </c>
      <c r="F14" t="s">
        <v>13</v>
      </c>
      <c r="G14" t="s">
        <v>14</v>
      </c>
      <c r="J14" t="s">
        <v>9</v>
      </c>
      <c r="K14" t="s">
        <v>10</v>
      </c>
      <c r="L14" t="s">
        <v>11</v>
      </c>
      <c r="M14" t="s">
        <v>12</v>
      </c>
      <c r="N14" t="s">
        <v>13</v>
      </c>
      <c r="O14" t="s">
        <v>14</v>
      </c>
    </row>
    <row r="15" spans="1:15">
      <c r="A15">
        <v>0</v>
      </c>
      <c r="I15">
        <v>0</v>
      </c>
    </row>
    <row r="16" spans="1:15">
      <c r="A16">
        <v>1000</v>
      </c>
      <c r="B16">
        <v>88</v>
      </c>
      <c r="C16">
        <v>89</v>
      </c>
      <c r="D16">
        <v>89</v>
      </c>
      <c r="E16">
        <v>88</v>
      </c>
      <c r="F16">
        <v>89</v>
      </c>
      <c r="G16">
        <v>89</v>
      </c>
      <c r="I16">
        <v>1000</v>
      </c>
      <c r="J16">
        <v>88</v>
      </c>
      <c r="K16">
        <v>89</v>
      </c>
      <c r="L16">
        <v>89</v>
      </c>
      <c r="M16">
        <v>88</v>
      </c>
      <c r="N16">
        <v>89</v>
      </c>
      <c r="O16">
        <v>89</v>
      </c>
    </row>
    <row r="17" spans="1:15">
      <c r="A17">
        <v>5000</v>
      </c>
      <c r="B17">
        <v>446</v>
      </c>
      <c r="C17">
        <v>448</v>
      </c>
      <c r="D17">
        <v>449</v>
      </c>
      <c r="E17">
        <v>446</v>
      </c>
      <c r="F17">
        <v>450</v>
      </c>
      <c r="G17">
        <v>448</v>
      </c>
      <c r="I17">
        <v>5000</v>
      </c>
      <c r="J17">
        <v>448</v>
      </c>
      <c r="K17">
        <v>449</v>
      </c>
      <c r="L17">
        <v>450</v>
      </c>
      <c r="M17">
        <v>447</v>
      </c>
      <c r="N17">
        <v>450</v>
      </c>
      <c r="O17">
        <v>450</v>
      </c>
    </row>
    <row r="18" spans="1:15">
      <c r="A18">
        <v>9000</v>
      </c>
      <c r="B18">
        <v>811</v>
      </c>
      <c r="C18">
        <v>815</v>
      </c>
      <c r="D18">
        <v>818</v>
      </c>
      <c r="E18">
        <v>813</v>
      </c>
      <c r="F18">
        <v>818</v>
      </c>
      <c r="G18">
        <v>815</v>
      </c>
      <c r="I18">
        <v>9000</v>
      </c>
      <c r="J18">
        <v>811</v>
      </c>
      <c r="K18">
        <v>814</v>
      </c>
      <c r="L18">
        <v>817</v>
      </c>
      <c r="M18">
        <v>811</v>
      </c>
      <c r="N18">
        <v>816</v>
      </c>
      <c r="O18">
        <v>816</v>
      </c>
    </row>
    <row r="19" spans="1:15">
      <c r="A19">
        <v>10500</v>
      </c>
      <c r="B19">
        <v>952</v>
      </c>
      <c r="C19">
        <v>956</v>
      </c>
      <c r="D19">
        <v>961</v>
      </c>
      <c r="E19">
        <v>954</v>
      </c>
      <c r="F19">
        <v>960</v>
      </c>
      <c r="G19">
        <v>957</v>
      </c>
      <c r="I19">
        <v>10500</v>
      </c>
      <c r="J19">
        <v>956</v>
      </c>
      <c r="K19">
        <v>959</v>
      </c>
      <c r="L19">
        <v>962</v>
      </c>
      <c r="M19">
        <v>956</v>
      </c>
      <c r="N19">
        <v>961</v>
      </c>
      <c r="O19">
        <v>961</v>
      </c>
    </row>
    <row r="23" spans="1:15" ht="15" thickBot="1">
      <c r="A23" s="6" t="s">
        <v>18</v>
      </c>
      <c r="B23" s="6" t="s">
        <v>19</v>
      </c>
      <c r="C23" s="6" t="s">
        <v>20</v>
      </c>
      <c r="D23" s="6" t="s">
        <v>21</v>
      </c>
      <c r="E23" s="6" t="s">
        <v>22</v>
      </c>
      <c r="F23" s="6" t="s">
        <v>23</v>
      </c>
      <c r="G23" s="6" t="s">
        <v>24</v>
      </c>
    </row>
    <row r="24" spans="1:15" ht="19.2" thickTop="1" thickBot="1">
      <c r="A24" s="90" t="s">
        <v>17</v>
      </c>
      <c r="B24" s="91"/>
      <c r="C24" s="91"/>
      <c r="D24" s="91"/>
      <c r="E24" s="91"/>
      <c r="F24" s="91"/>
      <c r="G24" s="92"/>
    </row>
    <row r="25" spans="1:15" ht="15" thickTop="1">
      <c r="B25" t="s">
        <v>9</v>
      </c>
      <c r="C25" t="s">
        <v>10</v>
      </c>
      <c r="D25" t="s">
        <v>11</v>
      </c>
      <c r="E25" t="s">
        <v>12</v>
      </c>
      <c r="F25" t="s">
        <v>13</v>
      </c>
      <c r="G25" t="s">
        <v>14</v>
      </c>
    </row>
    <row r="26" spans="1:15">
      <c r="A26">
        <v>0</v>
      </c>
    </row>
    <row r="27" spans="1:15">
      <c r="A27">
        <v>1000</v>
      </c>
      <c r="B27">
        <v>88</v>
      </c>
      <c r="C27">
        <v>89</v>
      </c>
      <c r="D27">
        <v>89</v>
      </c>
      <c r="E27">
        <v>88</v>
      </c>
      <c r="F27">
        <v>89</v>
      </c>
      <c r="G27">
        <v>89</v>
      </c>
    </row>
    <row r="28" spans="1:15">
      <c r="A28">
        <v>5000</v>
      </c>
      <c r="B28">
        <v>446</v>
      </c>
      <c r="C28">
        <v>448</v>
      </c>
      <c r="D28">
        <v>449</v>
      </c>
      <c r="E28">
        <v>447</v>
      </c>
      <c r="F28">
        <v>450</v>
      </c>
      <c r="G28">
        <v>448</v>
      </c>
    </row>
    <row r="29" spans="1:15">
      <c r="A29">
        <v>9000</v>
      </c>
      <c r="B29">
        <v>812</v>
      </c>
      <c r="C29">
        <v>815</v>
      </c>
      <c r="D29">
        <v>816</v>
      </c>
      <c r="E29">
        <v>812</v>
      </c>
      <c r="F29">
        <v>820</v>
      </c>
      <c r="G29">
        <v>811</v>
      </c>
    </row>
    <row r="30" spans="1:15">
      <c r="A30">
        <v>10500</v>
      </c>
      <c r="B30">
        <v>952</v>
      </c>
      <c r="C30">
        <v>956</v>
      </c>
      <c r="D30">
        <v>958</v>
      </c>
      <c r="E30">
        <v>953</v>
      </c>
      <c r="F30">
        <v>960</v>
      </c>
      <c r="G30">
        <v>953</v>
      </c>
    </row>
  </sheetData>
  <mergeCells count="5">
    <mergeCell ref="A2:G2"/>
    <mergeCell ref="A13:G13"/>
    <mergeCell ref="I2:O2"/>
    <mergeCell ref="I13:O13"/>
    <mergeCell ref="A24:G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8"/>
  <sheetViews>
    <sheetView topLeftCell="A24" workbookViewId="0">
      <selection activeCell="A57" sqref="A57"/>
    </sheetView>
  </sheetViews>
  <sheetFormatPr defaultRowHeight="14.4"/>
  <cols>
    <col min="1" max="1" width="43.33203125" customWidth="1"/>
    <col min="2" max="4" width="8.88671875" style="17"/>
    <col min="5" max="5" width="11.33203125" style="18" bestFit="1" customWidth="1"/>
    <col min="6" max="6" width="15.44140625" style="17" customWidth="1"/>
    <col min="7" max="7" width="8.88671875" style="17"/>
  </cols>
  <sheetData>
    <row r="1" spans="1:6">
      <c r="B1" s="17" t="s">
        <v>123</v>
      </c>
      <c r="C1" s="17" t="s">
        <v>123</v>
      </c>
      <c r="D1" s="17" t="s">
        <v>124</v>
      </c>
    </row>
    <row r="2" spans="1:6">
      <c r="A2" t="s">
        <v>92</v>
      </c>
    </row>
    <row r="3" spans="1:6" ht="15" thickBot="1">
      <c r="A3" t="s">
        <v>86</v>
      </c>
    </row>
    <row r="4" spans="1:6" ht="16.2" thickTop="1">
      <c r="A4" s="93" t="s">
        <v>106</v>
      </c>
      <c r="B4" s="20" t="s">
        <v>87</v>
      </c>
      <c r="C4" s="20" t="s">
        <v>88</v>
      </c>
      <c r="D4" s="20" t="s">
        <v>125</v>
      </c>
      <c r="E4" s="21" t="s">
        <v>34</v>
      </c>
      <c r="F4" s="22" t="s">
        <v>126</v>
      </c>
    </row>
    <row r="5" spans="1:6">
      <c r="A5" s="94"/>
      <c r="B5" s="23">
        <v>12.8</v>
      </c>
      <c r="C5" s="23">
        <v>33.200000000000003</v>
      </c>
      <c r="D5" s="23">
        <f>C5-B5</f>
        <v>20.400000000000002</v>
      </c>
      <c r="E5" s="24">
        <v>0.47222222222222227</v>
      </c>
      <c r="F5" s="25"/>
    </row>
    <row r="6" spans="1:6">
      <c r="A6" s="94"/>
      <c r="B6" s="23">
        <v>13.8</v>
      </c>
      <c r="C6" s="23">
        <v>32.1</v>
      </c>
      <c r="D6" s="23">
        <f t="shared" ref="D6:D9" si="0">C6-B6</f>
        <v>18.3</v>
      </c>
      <c r="E6" s="24">
        <v>0.47916666666666669</v>
      </c>
      <c r="F6" s="25">
        <v>2.1</v>
      </c>
    </row>
    <row r="7" spans="1:6">
      <c r="A7" s="94"/>
      <c r="B7" s="23">
        <v>14.1</v>
      </c>
      <c r="C7" s="23">
        <v>31.2</v>
      </c>
      <c r="D7" s="23">
        <f t="shared" si="0"/>
        <v>17.100000000000001</v>
      </c>
      <c r="E7" s="24">
        <v>0.4861111111111111</v>
      </c>
      <c r="F7" s="25">
        <v>1.8</v>
      </c>
    </row>
    <row r="8" spans="1:6">
      <c r="A8" s="94"/>
      <c r="B8" s="23">
        <v>15.5</v>
      </c>
      <c r="C8" s="23">
        <v>30.5</v>
      </c>
      <c r="D8" s="23">
        <f t="shared" si="0"/>
        <v>15</v>
      </c>
      <c r="E8" s="24">
        <v>0.49305555555555558</v>
      </c>
      <c r="F8" s="25">
        <v>1.5</v>
      </c>
    </row>
    <row r="9" spans="1:6" ht="15" thickBot="1">
      <c r="A9" s="95"/>
      <c r="B9" s="26">
        <v>16.100000000000001</v>
      </c>
      <c r="C9" s="26">
        <v>29.9</v>
      </c>
      <c r="D9" s="26">
        <f t="shared" si="0"/>
        <v>13.799999999999997</v>
      </c>
      <c r="E9" s="27">
        <v>0.5</v>
      </c>
      <c r="F9" s="28">
        <v>1.2</v>
      </c>
    </row>
    <row r="10" spans="1:6" ht="15" thickTop="1">
      <c r="F10" s="19"/>
    </row>
    <row r="11" spans="1:6">
      <c r="A11" t="s">
        <v>91</v>
      </c>
      <c r="B11" s="17">
        <v>170</v>
      </c>
      <c r="D11" s="17" t="s">
        <v>93</v>
      </c>
    </row>
    <row r="12" spans="1:6">
      <c r="D12" s="17" t="s">
        <v>94</v>
      </c>
    </row>
    <row r="18" spans="1:6" ht="15" thickBot="1"/>
    <row r="19" spans="1:6" ht="15" thickTop="1">
      <c r="A19" s="32" t="s">
        <v>95</v>
      </c>
    </row>
    <row r="20" spans="1:6" ht="15" thickBot="1">
      <c r="A20" s="33" t="s">
        <v>96</v>
      </c>
    </row>
    <row r="21" spans="1:6" ht="15.6" thickTop="1" thickBot="1"/>
    <row r="22" spans="1:6" ht="15.6" thickTop="1" thickBot="1">
      <c r="A22" s="29" t="s">
        <v>97</v>
      </c>
    </row>
    <row r="23" spans="1:6" ht="16.2" thickTop="1">
      <c r="A23" s="93" t="s">
        <v>107</v>
      </c>
      <c r="B23" s="20" t="s">
        <v>87</v>
      </c>
      <c r="C23" s="20" t="s">
        <v>88</v>
      </c>
      <c r="D23" s="20" t="s">
        <v>90</v>
      </c>
      <c r="E23" s="21" t="s">
        <v>34</v>
      </c>
      <c r="F23" s="22" t="s">
        <v>89</v>
      </c>
    </row>
    <row r="24" spans="1:6">
      <c r="A24" s="94"/>
      <c r="B24" s="23">
        <v>17.600000000000001</v>
      </c>
      <c r="C24" s="23">
        <v>28.1</v>
      </c>
      <c r="D24" s="23">
        <f>C24-B24</f>
        <v>10.5</v>
      </c>
      <c r="E24" s="24">
        <v>0.23611111111111113</v>
      </c>
      <c r="F24" s="25"/>
    </row>
    <row r="25" spans="1:6">
      <c r="A25" s="94"/>
      <c r="B25" s="23">
        <v>20.5</v>
      </c>
      <c r="C25" s="23">
        <v>25.3</v>
      </c>
      <c r="D25" s="23">
        <f t="shared" ref="D25:D27" si="1">C25-B25</f>
        <v>4.8000000000000007</v>
      </c>
      <c r="E25" s="24">
        <v>0.24305555555555555</v>
      </c>
      <c r="F25" s="25">
        <f>D24-D25</f>
        <v>5.6999999999999993</v>
      </c>
    </row>
    <row r="26" spans="1:6">
      <c r="A26" s="94"/>
      <c r="B26" s="23">
        <v>22.5</v>
      </c>
      <c r="C26" s="23">
        <v>23.3</v>
      </c>
      <c r="D26" s="23">
        <f t="shared" si="1"/>
        <v>0.80000000000000071</v>
      </c>
      <c r="E26" s="24">
        <v>0.24791666666666667</v>
      </c>
      <c r="F26" s="25">
        <f t="shared" ref="F26:F27" si="2">D25-D26</f>
        <v>4</v>
      </c>
    </row>
    <row r="27" spans="1:6">
      <c r="A27" s="94"/>
      <c r="B27" s="23">
        <v>23</v>
      </c>
      <c r="C27" s="23">
        <v>23</v>
      </c>
      <c r="D27" s="23">
        <f t="shared" si="1"/>
        <v>0</v>
      </c>
      <c r="E27" s="24">
        <v>0.25</v>
      </c>
      <c r="F27" s="25">
        <f t="shared" si="2"/>
        <v>0.80000000000000071</v>
      </c>
    </row>
    <row r="28" spans="1:6" ht="15" thickBot="1">
      <c r="A28" s="95"/>
      <c r="B28" s="26"/>
      <c r="C28" s="26"/>
      <c r="D28" s="26"/>
      <c r="E28" s="27"/>
      <c r="F28" s="28"/>
    </row>
    <row r="29" spans="1:6" ht="15" thickTop="1">
      <c r="A29" s="30" t="s">
        <v>98</v>
      </c>
      <c r="B29" s="17">
        <v>45</v>
      </c>
      <c r="C29" s="17" t="s">
        <v>93</v>
      </c>
    </row>
    <row r="30" spans="1:6">
      <c r="B30" s="17">
        <v>5</v>
      </c>
      <c r="C30" s="17" t="s">
        <v>99</v>
      </c>
    </row>
    <row r="33" spans="1:6" ht="15" thickBot="1"/>
    <row r="34" spans="1:6" ht="15.6" thickTop="1" thickBot="1">
      <c r="A34" s="29" t="s">
        <v>100</v>
      </c>
    </row>
    <row r="35" spans="1:6" ht="16.2" thickTop="1">
      <c r="A35" s="93" t="s">
        <v>107</v>
      </c>
      <c r="B35" s="20" t="s">
        <v>87</v>
      </c>
      <c r="C35" s="20" t="s">
        <v>88</v>
      </c>
      <c r="D35" s="20" t="s">
        <v>90</v>
      </c>
      <c r="E35" s="21" t="s">
        <v>34</v>
      </c>
      <c r="F35" s="22" t="s">
        <v>89</v>
      </c>
    </row>
    <row r="36" spans="1:6">
      <c r="A36" s="94"/>
      <c r="B36" s="23">
        <v>18.2</v>
      </c>
      <c r="C36" s="23">
        <v>27.6</v>
      </c>
      <c r="D36" s="23">
        <f>C36-B36</f>
        <v>9.4000000000000021</v>
      </c>
      <c r="E36" s="24">
        <v>0.28541666666666665</v>
      </c>
      <c r="F36" s="25"/>
    </row>
    <row r="37" spans="1:6">
      <c r="A37" s="94"/>
      <c r="B37" s="23">
        <v>20</v>
      </c>
      <c r="C37" s="23">
        <v>25.9</v>
      </c>
      <c r="D37" s="23">
        <f t="shared" ref="D37:D38" si="3">C37-B37</f>
        <v>5.8999999999999986</v>
      </c>
      <c r="E37" s="24">
        <v>0.29236111111111113</v>
      </c>
      <c r="F37" s="25">
        <f>D36-D37</f>
        <v>3.5000000000000036</v>
      </c>
    </row>
    <row r="38" spans="1:6">
      <c r="A38" s="94"/>
      <c r="B38" s="23">
        <v>21.4</v>
      </c>
      <c r="C38" s="23">
        <v>24.4</v>
      </c>
      <c r="D38" s="23">
        <f t="shared" si="3"/>
        <v>3</v>
      </c>
      <c r="E38" s="24">
        <v>0.29930555555555555</v>
      </c>
      <c r="F38" s="25">
        <f t="shared" ref="F38" si="4">D37-D38</f>
        <v>2.8999999999999986</v>
      </c>
    </row>
    <row r="39" spans="1:6" ht="15" thickBot="1">
      <c r="A39" s="95"/>
      <c r="B39" s="26"/>
      <c r="C39" s="26"/>
      <c r="D39" s="26"/>
      <c r="E39" s="27"/>
      <c r="F39" s="28"/>
    </row>
    <row r="40" spans="1:6" ht="15" thickTop="1">
      <c r="A40" t="s">
        <v>98</v>
      </c>
      <c r="B40" s="17">
        <v>114</v>
      </c>
      <c r="C40" s="31" t="s">
        <v>104</v>
      </c>
      <c r="D40" s="17" t="s">
        <v>101</v>
      </c>
    </row>
    <row r="41" spans="1:6">
      <c r="A41" t="s">
        <v>102</v>
      </c>
      <c r="B41" s="17">
        <v>10</v>
      </c>
      <c r="C41" s="31" t="s">
        <v>104</v>
      </c>
      <c r="D41" s="17" t="s">
        <v>103</v>
      </c>
    </row>
    <row r="45" spans="1:6" ht="15" thickBot="1"/>
    <row r="46" spans="1:6" ht="15.6" thickTop="1" thickBot="1">
      <c r="A46" s="32" t="s">
        <v>105</v>
      </c>
    </row>
    <row r="47" spans="1:6" ht="15.6" thickTop="1" thickBot="1">
      <c r="A47" s="29" t="s">
        <v>108</v>
      </c>
      <c r="B47" s="43"/>
      <c r="C47" s="44"/>
      <c r="D47" s="44"/>
      <c r="E47" s="45"/>
    </row>
    <row r="48" spans="1:6" ht="15" thickTop="1">
      <c r="A48" t="s">
        <v>98</v>
      </c>
      <c r="B48" s="17">
        <v>45</v>
      </c>
      <c r="C48" s="31" t="s">
        <v>104</v>
      </c>
      <c r="D48" s="41" t="s">
        <v>109</v>
      </c>
      <c r="E48" s="42"/>
    </row>
    <row r="49" spans="1:4">
      <c r="A49" t="s">
        <v>110</v>
      </c>
      <c r="B49" s="17">
        <v>8</v>
      </c>
      <c r="C49" s="31" t="s">
        <v>104</v>
      </c>
      <c r="D49" s="17" t="s">
        <v>111</v>
      </c>
    </row>
    <row r="55" spans="1:4">
      <c r="A55" t="s">
        <v>133</v>
      </c>
    </row>
    <row r="56" spans="1:4">
      <c r="A56" s="40" t="s">
        <v>131</v>
      </c>
    </row>
    <row r="57" spans="1:4">
      <c r="A57" s="40" t="s">
        <v>132</v>
      </c>
    </row>
    <row r="58" spans="1:4">
      <c r="A58" s="40" t="s">
        <v>130</v>
      </c>
    </row>
  </sheetData>
  <mergeCells count="3">
    <mergeCell ref="A4:A9"/>
    <mergeCell ref="A23:A28"/>
    <mergeCell ref="A35:A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2"/>
  <sheetViews>
    <sheetView topLeftCell="A4" workbookViewId="0">
      <selection activeCell="F7" sqref="F7"/>
    </sheetView>
  </sheetViews>
  <sheetFormatPr defaultRowHeight="14.4"/>
  <cols>
    <col min="1" max="1" width="8.88671875" style="9"/>
    <col min="2" max="2" width="11" style="9" customWidth="1"/>
    <col min="3" max="3" width="8.88671875" style="9"/>
    <col min="4" max="4" width="13.33203125" style="11" customWidth="1"/>
    <col min="5" max="5" width="14.6640625" style="9" customWidth="1"/>
    <col min="6" max="6" width="19.44140625" style="10" customWidth="1"/>
    <col min="7" max="7" width="21.6640625" style="10" customWidth="1"/>
    <col min="8" max="8" width="21.44140625" style="10" customWidth="1"/>
    <col min="9" max="9" width="8.88671875" style="9"/>
    <col min="10" max="10" width="26.77734375" style="9" customWidth="1"/>
    <col min="11" max="11" width="17.77734375" style="9" customWidth="1"/>
    <col min="12" max="12" width="17.109375" style="9" customWidth="1"/>
    <col min="13" max="16384" width="8.88671875" style="9"/>
  </cols>
  <sheetData>
    <row r="1" spans="1:11">
      <c r="A1" s="9" t="s">
        <v>85</v>
      </c>
      <c r="B1" s="11" t="s">
        <v>84</v>
      </c>
      <c r="C1" s="9" t="s">
        <v>82</v>
      </c>
      <c r="D1" s="10" t="s">
        <v>83</v>
      </c>
    </row>
    <row r="2" spans="1:11">
      <c r="A2" s="9" t="s">
        <v>157</v>
      </c>
      <c r="B2" s="9" t="s">
        <v>158</v>
      </c>
    </row>
    <row r="3" spans="1:11">
      <c r="A3" s="51" t="s">
        <v>159</v>
      </c>
      <c r="B3" s="51" t="s">
        <v>160</v>
      </c>
      <c r="D3" s="9"/>
      <c r="E3" s="10"/>
      <c r="G3" s="9"/>
      <c r="H3" s="9"/>
    </row>
    <row r="4" spans="1:11" ht="15" thickBot="1"/>
    <row r="5" spans="1:11" ht="15.6" thickTop="1" thickBot="1">
      <c r="F5" s="96" t="s">
        <v>43</v>
      </c>
      <c r="G5" s="97"/>
      <c r="H5" s="97"/>
      <c r="I5" s="98"/>
      <c r="J5" s="98"/>
      <c r="K5" s="99"/>
    </row>
    <row r="6" spans="1:11" ht="15" thickTop="1">
      <c r="F6" s="10" t="s">
        <v>35</v>
      </c>
      <c r="G6" s="10" t="s">
        <v>36</v>
      </c>
      <c r="H6" s="10" t="s">
        <v>38</v>
      </c>
    </row>
    <row r="7" spans="1:11">
      <c r="F7" s="10" t="s">
        <v>41</v>
      </c>
      <c r="G7" s="10" t="s">
        <v>42</v>
      </c>
      <c r="H7" s="10" t="s">
        <v>37</v>
      </c>
      <c r="J7" s="10" t="s">
        <v>37</v>
      </c>
    </row>
    <row r="8" spans="1:11">
      <c r="B8" s="9" t="s">
        <v>44</v>
      </c>
      <c r="C8" s="9" t="s">
        <v>45</v>
      </c>
      <c r="E8" s="9" t="s">
        <v>34</v>
      </c>
      <c r="F8" s="10" t="s">
        <v>33</v>
      </c>
      <c r="G8" s="10" t="s">
        <v>39</v>
      </c>
      <c r="H8" s="10" t="s">
        <v>40</v>
      </c>
      <c r="J8" s="10" t="s">
        <v>40</v>
      </c>
    </row>
    <row r="9" spans="1:11">
      <c r="B9" s="9">
        <v>0.1</v>
      </c>
      <c r="C9" s="9">
        <v>111</v>
      </c>
      <c r="E9" s="9">
        <v>10</v>
      </c>
      <c r="F9" s="10">
        <v>0</v>
      </c>
      <c r="G9" s="10">
        <v>0</v>
      </c>
      <c r="H9" s="10">
        <v>0.01</v>
      </c>
      <c r="J9" s="10" t="s">
        <v>55</v>
      </c>
      <c r="K9" s="9" t="s">
        <v>49</v>
      </c>
    </row>
    <row r="10" spans="1:11">
      <c r="B10" s="9">
        <v>1</v>
      </c>
      <c r="C10" s="9">
        <v>999</v>
      </c>
      <c r="E10" s="9">
        <v>120</v>
      </c>
      <c r="F10" s="10">
        <v>0.01</v>
      </c>
      <c r="G10" s="10">
        <v>0.03</v>
      </c>
      <c r="H10" s="10">
        <v>0.06</v>
      </c>
      <c r="J10" s="10" t="s">
        <v>56</v>
      </c>
      <c r="K10" s="13">
        <v>0.38680555555555557</v>
      </c>
    </row>
    <row r="11" spans="1:11">
      <c r="B11" s="9">
        <v>2</v>
      </c>
      <c r="C11" s="9">
        <v>2001</v>
      </c>
      <c r="E11" s="9">
        <v>120</v>
      </c>
      <c r="F11" s="10">
        <v>0.03</v>
      </c>
      <c r="G11" s="10">
        <v>0.06</v>
      </c>
      <c r="H11" s="10">
        <v>0.13</v>
      </c>
      <c r="J11" s="10" t="s">
        <v>57</v>
      </c>
      <c r="K11" s="13">
        <v>0.40138888888888885</v>
      </c>
    </row>
    <row r="12" spans="1:11">
      <c r="B12" s="9">
        <v>3</v>
      </c>
      <c r="C12" s="9">
        <v>3001</v>
      </c>
      <c r="E12" s="9">
        <v>240</v>
      </c>
      <c r="F12" s="10">
        <v>0.05</v>
      </c>
      <c r="G12" s="10">
        <v>0.1</v>
      </c>
      <c r="H12" s="10">
        <v>0.19</v>
      </c>
      <c r="J12" s="10" t="s">
        <v>58</v>
      </c>
      <c r="K12" s="13">
        <v>0.4055555555555555</v>
      </c>
    </row>
    <row r="13" spans="1:11">
      <c r="B13" s="9">
        <v>4</v>
      </c>
      <c r="C13" s="9">
        <v>4000</v>
      </c>
      <c r="D13" s="11">
        <v>0.84375</v>
      </c>
      <c r="E13" s="9">
        <v>240</v>
      </c>
      <c r="F13" s="10" t="s">
        <v>46</v>
      </c>
      <c r="G13" s="10">
        <v>0.14000000000000001</v>
      </c>
      <c r="H13" s="10">
        <v>0.25</v>
      </c>
      <c r="J13" s="10" t="s">
        <v>59</v>
      </c>
      <c r="K13" s="13">
        <v>0.40972222222222227</v>
      </c>
    </row>
    <row r="14" spans="1:11">
      <c r="B14" s="9">
        <v>5</v>
      </c>
      <c r="C14" s="9">
        <v>5001</v>
      </c>
      <c r="D14" s="11">
        <v>0.9375</v>
      </c>
      <c r="E14" s="9">
        <v>600</v>
      </c>
      <c r="F14" s="10">
        <v>0.09</v>
      </c>
      <c r="G14" s="10">
        <v>0.19</v>
      </c>
      <c r="H14" s="10">
        <v>0.32</v>
      </c>
      <c r="J14" s="10" t="s">
        <v>60</v>
      </c>
      <c r="K14" s="13">
        <v>0.41319444444444442</v>
      </c>
    </row>
    <row r="15" spans="1:11">
      <c r="B15" s="9">
        <v>6</v>
      </c>
      <c r="C15" s="9">
        <v>6001</v>
      </c>
      <c r="D15" s="11">
        <v>0.9458333333333333</v>
      </c>
      <c r="E15" s="9">
        <v>600</v>
      </c>
      <c r="F15" s="10">
        <v>0.1</v>
      </c>
      <c r="G15" s="10">
        <v>0.25</v>
      </c>
      <c r="H15" s="10">
        <v>0.42</v>
      </c>
      <c r="J15" s="10" t="s">
        <v>61</v>
      </c>
      <c r="K15" s="13">
        <v>0.4236111111111111</v>
      </c>
    </row>
    <row r="16" spans="1:11">
      <c r="B16" s="9">
        <v>7</v>
      </c>
      <c r="C16" s="9">
        <v>7000</v>
      </c>
      <c r="D16" s="11">
        <v>0.95624999999999993</v>
      </c>
      <c r="E16" s="9">
        <v>600</v>
      </c>
      <c r="F16" s="10">
        <v>0.12</v>
      </c>
      <c r="G16" s="10">
        <v>0.35</v>
      </c>
      <c r="H16" s="10" t="s">
        <v>50</v>
      </c>
      <c r="I16" s="12"/>
      <c r="J16" s="10" t="s">
        <v>62</v>
      </c>
      <c r="K16" s="13">
        <v>0.43402777777777773</v>
      </c>
    </row>
    <row r="17" spans="2:12">
      <c r="B17" s="9">
        <v>8</v>
      </c>
      <c r="C17" s="9">
        <v>8001</v>
      </c>
      <c r="D17" s="11">
        <v>0.96527777777777779</v>
      </c>
      <c r="E17" s="9">
        <v>600</v>
      </c>
      <c r="F17" s="10">
        <v>0.16</v>
      </c>
      <c r="G17" s="10">
        <v>0.59</v>
      </c>
      <c r="J17" s="9" t="s">
        <v>63</v>
      </c>
      <c r="K17" s="13">
        <v>0.44444444444444442</v>
      </c>
    </row>
    <row r="18" spans="2:12">
      <c r="B18" s="9">
        <v>8.5</v>
      </c>
      <c r="C18" s="9">
        <v>8501</v>
      </c>
      <c r="D18" s="11">
        <v>0.97430555555555554</v>
      </c>
      <c r="E18" s="9">
        <v>900</v>
      </c>
      <c r="F18" s="10">
        <v>0.2</v>
      </c>
      <c r="G18" s="10">
        <v>0.88</v>
      </c>
      <c r="H18" s="14" t="s">
        <v>65</v>
      </c>
      <c r="J18" s="9" t="s">
        <v>64</v>
      </c>
      <c r="K18" s="13">
        <v>0.4513888888888889</v>
      </c>
    </row>
    <row r="19" spans="2:12">
      <c r="B19" s="9">
        <v>9</v>
      </c>
      <c r="C19" s="9">
        <v>9001</v>
      </c>
      <c r="D19" s="11">
        <v>0.98611111111111116</v>
      </c>
      <c r="E19" s="9">
        <v>900</v>
      </c>
      <c r="F19" s="10">
        <v>0.26</v>
      </c>
      <c r="G19" s="10">
        <v>1.41</v>
      </c>
      <c r="H19" s="14" t="s">
        <v>67</v>
      </c>
      <c r="J19" s="9" t="s">
        <v>66</v>
      </c>
      <c r="K19" s="13">
        <v>0.45833333333333331</v>
      </c>
    </row>
    <row r="20" spans="2:12">
      <c r="B20" s="9">
        <v>9.1</v>
      </c>
      <c r="C20" s="9">
        <v>9101</v>
      </c>
      <c r="D20" s="11">
        <v>0.99791666666666667</v>
      </c>
      <c r="E20" s="9">
        <v>900</v>
      </c>
      <c r="F20" s="10">
        <v>0.27</v>
      </c>
      <c r="G20" s="10">
        <v>1.55</v>
      </c>
      <c r="J20" s="9" t="s">
        <v>68</v>
      </c>
      <c r="K20" s="13">
        <v>0.46527777777777773</v>
      </c>
    </row>
    <row r="21" spans="2:12">
      <c r="B21" s="9">
        <v>9.1999999999999993</v>
      </c>
      <c r="C21" s="9">
        <v>9201</v>
      </c>
      <c r="D21" s="11">
        <v>9.7222222222222224E-3</v>
      </c>
      <c r="E21" s="9">
        <v>900</v>
      </c>
      <c r="F21" s="10">
        <v>0.28999999999999998</v>
      </c>
      <c r="G21" s="10">
        <v>1.68</v>
      </c>
      <c r="J21" s="9" t="s">
        <v>69</v>
      </c>
      <c r="K21" s="13">
        <v>0.47222222222222227</v>
      </c>
    </row>
    <row r="22" spans="2:12">
      <c r="B22" s="9">
        <v>9.3000000000000007</v>
      </c>
      <c r="C22" s="9">
        <v>9300</v>
      </c>
      <c r="D22" s="11">
        <v>2.1527777777777781E-2</v>
      </c>
      <c r="E22" s="9">
        <v>900</v>
      </c>
      <c r="F22" s="10">
        <v>0.31</v>
      </c>
      <c r="G22" s="10">
        <v>1.86</v>
      </c>
      <c r="H22" s="10" t="s">
        <v>51</v>
      </c>
      <c r="J22" s="9" t="s">
        <v>71</v>
      </c>
      <c r="K22" s="13">
        <v>0.47916666666666669</v>
      </c>
    </row>
    <row r="23" spans="2:12">
      <c r="B23" s="9">
        <v>9.4</v>
      </c>
      <c r="C23" s="9">
        <v>9400</v>
      </c>
      <c r="F23" s="10" t="s">
        <v>80</v>
      </c>
      <c r="G23" s="10">
        <v>2.04</v>
      </c>
      <c r="H23" s="10" t="s">
        <v>52</v>
      </c>
      <c r="J23" s="9" t="s">
        <v>75</v>
      </c>
      <c r="K23" s="13">
        <v>0.4861111111111111</v>
      </c>
    </row>
    <row r="24" spans="2:12">
      <c r="F24" s="16" t="s">
        <v>81</v>
      </c>
      <c r="H24" s="10" t="s">
        <v>53</v>
      </c>
      <c r="J24" s="9" t="s">
        <v>76</v>
      </c>
      <c r="K24" s="13">
        <v>0.49305555555555558</v>
      </c>
      <c r="L24" s="15" t="s">
        <v>77</v>
      </c>
    </row>
    <row r="25" spans="2:12">
      <c r="H25" s="10" t="s">
        <v>54</v>
      </c>
      <c r="L25" s="9" t="s">
        <v>78</v>
      </c>
    </row>
    <row r="26" spans="2:12">
      <c r="L26" s="9" t="s">
        <v>79</v>
      </c>
    </row>
    <row r="27" spans="2:12">
      <c r="H27" s="10" t="s">
        <v>47</v>
      </c>
    </row>
    <row r="28" spans="2:12">
      <c r="H28" s="10" t="s">
        <v>72</v>
      </c>
    </row>
    <row r="29" spans="2:12">
      <c r="H29" s="10" t="s">
        <v>73</v>
      </c>
    </row>
    <row r="30" spans="2:12">
      <c r="H30" s="10" t="s">
        <v>74</v>
      </c>
    </row>
    <row r="31" spans="2:12">
      <c r="H31" s="10" t="s">
        <v>48</v>
      </c>
    </row>
    <row r="32" spans="2:12">
      <c r="H32" s="10" t="s">
        <v>70</v>
      </c>
    </row>
  </sheetData>
  <mergeCells count="1">
    <mergeCell ref="F5:K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48"/>
  <sheetViews>
    <sheetView tabSelected="1" topLeftCell="A28" workbookViewId="0">
      <selection activeCell="D49" sqref="D49"/>
    </sheetView>
  </sheetViews>
  <sheetFormatPr defaultRowHeight="14.4"/>
  <cols>
    <col min="1" max="1" width="16.77734375" bestFit="1" customWidth="1"/>
    <col min="2" max="2" width="12.88671875" bestFit="1" customWidth="1"/>
    <col min="3" max="3" width="17.77734375" bestFit="1" customWidth="1"/>
    <col min="4" max="4" width="21.6640625" bestFit="1" customWidth="1"/>
    <col min="5" max="5" width="20.109375" customWidth="1"/>
    <col min="6" max="6" width="22" bestFit="1" customWidth="1"/>
    <col min="7" max="7" width="17.77734375" bestFit="1" customWidth="1"/>
    <col min="8" max="8" width="18.88671875" bestFit="1" customWidth="1"/>
    <col min="13" max="13" width="16.77734375" bestFit="1" customWidth="1"/>
    <col min="14" max="14" width="10.5546875" bestFit="1" customWidth="1"/>
    <col min="15" max="15" width="15" bestFit="1" customWidth="1"/>
    <col min="16" max="16" width="21.88671875" customWidth="1"/>
    <col min="17" max="17" width="12.33203125" customWidth="1"/>
    <col min="18" max="18" width="11.44140625" customWidth="1"/>
  </cols>
  <sheetData>
    <row r="1" spans="1:16" ht="18">
      <c r="A1" s="62" t="s">
        <v>187</v>
      </c>
      <c r="M1" s="62" t="s">
        <v>187</v>
      </c>
    </row>
    <row r="2" spans="1:16">
      <c r="A2" s="9" t="s">
        <v>188</v>
      </c>
      <c r="B2" s="11" t="s">
        <v>84</v>
      </c>
      <c r="C2" s="9" t="s">
        <v>82</v>
      </c>
      <c r="D2" s="10" t="s">
        <v>83</v>
      </c>
      <c r="M2" s="9" t="s">
        <v>188</v>
      </c>
      <c r="N2" s="11" t="s">
        <v>84</v>
      </c>
      <c r="O2" s="9" t="s">
        <v>82</v>
      </c>
      <c r="P2" s="10" t="s">
        <v>83</v>
      </c>
    </row>
    <row r="3" spans="1:16" ht="15" thickBot="1">
      <c r="A3" s="51" t="s">
        <v>186</v>
      </c>
      <c r="B3" s="51" t="s">
        <v>164</v>
      </c>
      <c r="M3" s="51" t="s">
        <v>186</v>
      </c>
      <c r="N3" s="51"/>
    </row>
    <row r="4" spans="1:16" s="9" customFormat="1" ht="15.6" thickTop="1" thickBot="1">
      <c r="A4" s="106" t="s">
        <v>181</v>
      </c>
      <c r="B4" s="107"/>
      <c r="C4" s="64" t="s">
        <v>182</v>
      </c>
      <c r="D4" s="65" t="s">
        <v>184</v>
      </c>
      <c r="M4" s="106" t="s">
        <v>196</v>
      </c>
      <c r="N4" s="107"/>
      <c r="O4" s="64" t="s">
        <v>182</v>
      </c>
      <c r="P4" s="65" t="s">
        <v>184</v>
      </c>
    </row>
    <row r="5" spans="1:16" ht="15" thickBot="1">
      <c r="A5" s="108" t="s">
        <v>183</v>
      </c>
      <c r="B5" s="109"/>
      <c r="C5" s="66" t="s">
        <v>182</v>
      </c>
      <c r="D5" s="63" t="s">
        <v>184</v>
      </c>
      <c r="M5" s="108" t="s">
        <v>202</v>
      </c>
      <c r="N5" s="109"/>
      <c r="O5" s="66" t="s">
        <v>182</v>
      </c>
      <c r="P5" s="63" t="s">
        <v>184</v>
      </c>
    </row>
    <row r="6" spans="1:16" ht="15" thickBot="1">
      <c r="A6" s="110" t="s">
        <v>185</v>
      </c>
      <c r="B6" s="111"/>
      <c r="C6" s="67" t="s">
        <v>182</v>
      </c>
      <c r="D6" s="68" t="s">
        <v>184</v>
      </c>
      <c r="M6" s="110" t="s">
        <v>197</v>
      </c>
      <c r="N6" s="111"/>
      <c r="O6" s="67" t="s">
        <v>182</v>
      </c>
      <c r="P6" s="68" t="s">
        <v>184</v>
      </c>
    </row>
    <row r="7" spans="1:16" ht="18.600000000000001" thickTop="1">
      <c r="A7" s="62" t="s">
        <v>169</v>
      </c>
      <c r="B7" s="51"/>
      <c r="M7" s="62" t="s">
        <v>169</v>
      </c>
      <c r="N7" s="51"/>
    </row>
    <row r="8" spans="1:16">
      <c r="A8" s="51" t="s">
        <v>166</v>
      </c>
      <c r="B8" s="51"/>
      <c r="M8" s="51" t="s">
        <v>166</v>
      </c>
      <c r="N8" s="51"/>
    </row>
    <row r="9" spans="1:16">
      <c r="A9" s="51" t="s">
        <v>170</v>
      </c>
      <c r="B9" s="51" t="s">
        <v>167</v>
      </c>
      <c r="M9" s="51" t="s">
        <v>170</v>
      </c>
      <c r="N9" s="51" t="s">
        <v>167</v>
      </c>
    </row>
    <row r="10" spans="1:16">
      <c r="A10" s="51" t="s">
        <v>171</v>
      </c>
      <c r="B10" s="51" t="s">
        <v>173</v>
      </c>
      <c r="C10" t="s">
        <v>172</v>
      </c>
      <c r="D10" t="s">
        <v>174</v>
      </c>
      <c r="M10" s="51"/>
      <c r="N10" s="51" t="s">
        <v>195</v>
      </c>
      <c r="O10" t="s">
        <v>193</v>
      </c>
      <c r="P10" t="s">
        <v>174</v>
      </c>
    </row>
    <row r="11" spans="1:16">
      <c r="A11" s="51" t="s">
        <v>175</v>
      </c>
      <c r="B11" s="51" t="s">
        <v>176</v>
      </c>
      <c r="C11" t="s">
        <v>178</v>
      </c>
      <c r="D11" t="s">
        <v>174</v>
      </c>
      <c r="M11" s="51"/>
      <c r="N11" s="51" t="s">
        <v>194</v>
      </c>
      <c r="O11" t="s">
        <v>193</v>
      </c>
      <c r="P11" t="s">
        <v>174</v>
      </c>
    </row>
    <row r="12" spans="1:16">
      <c r="A12" s="51" t="s">
        <v>179</v>
      </c>
      <c r="B12" s="51" t="s">
        <v>180</v>
      </c>
      <c r="C12" t="s">
        <v>177</v>
      </c>
      <c r="D12" t="s">
        <v>174</v>
      </c>
      <c r="M12" s="51"/>
      <c r="N12" s="51" t="s">
        <v>205</v>
      </c>
      <c r="O12" t="s">
        <v>193</v>
      </c>
      <c r="P12" t="s">
        <v>174</v>
      </c>
    </row>
    <row r="13" spans="1:16" ht="18">
      <c r="A13" s="62" t="s">
        <v>189</v>
      </c>
      <c r="B13" s="51"/>
      <c r="M13" s="62" t="s">
        <v>189</v>
      </c>
      <c r="N13" s="51"/>
    </row>
    <row r="14" spans="1:16">
      <c r="A14" s="9" t="s">
        <v>120</v>
      </c>
      <c r="B14" s="9">
        <v>23</v>
      </c>
      <c r="M14" s="9" t="s">
        <v>120</v>
      </c>
      <c r="N14" s="9"/>
    </row>
    <row r="15" spans="1:16">
      <c r="A15" s="9" t="s">
        <v>121</v>
      </c>
      <c r="B15" s="35">
        <v>0.31</v>
      </c>
      <c r="M15" s="9" t="s">
        <v>121</v>
      </c>
      <c r="N15" s="35"/>
    </row>
    <row r="16" spans="1:16">
      <c r="A16" s="9" t="s">
        <v>122</v>
      </c>
      <c r="B16" s="9">
        <v>963.26</v>
      </c>
      <c r="M16" s="9" t="s">
        <v>122</v>
      </c>
      <c r="N16" s="9"/>
    </row>
    <row r="17" spans="1:20">
      <c r="A17" s="9" t="s">
        <v>190</v>
      </c>
      <c r="B17" s="9" t="s">
        <v>158</v>
      </c>
      <c r="M17" s="9" t="s">
        <v>190</v>
      </c>
      <c r="N17" s="9" t="s">
        <v>158</v>
      </c>
    </row>
    <row r="18" spans="1:20">
      <c r="A18" s="9"/>
      <c r="B18" s="35"/>
    </row>
    <row r="19" spans="1:20" ht="15" thickBot="1">
      <c r="A19" s="9"/>
      <c r="B19" s="9"/>
    </row>
    <row r="20" spans="1:20" s="9" customFormat="1" ht="15.6" thickTop="1" thickBot="1">
      <c r="C20" s="96" t="s">
        <v>165</v>
      </c>
      <c r="D20" s="98"/>
      <c r="E20" s="98"/>
      <c r="F20" s="98"/>
      <c r="G20" s="98"/>
      <c r="H20" s="99"/>
      <c r="O20" s="96" t="s">
        <v>198</v>
      </c>
      <c r="P20" s="98"/>
      <c r="Q20" s="98"/>
      <c r="R20" s="98"/>
      <c r="S20" s="98"/>
      <c r="T20" s="99"/>
    </row>
    <row r="21" spans="1:20" ht="15.6" thickTop="1" thickBot="1">
      <c r="C21" s="96" t="s">
        <v>43</v>
      </c>
      <c r="D21" s="98"/>
      <c r="E21" s="98"/>
      <c r="F21" s="98"/>
      <c r="G21" s="98"/>
      <c r="H21" s="99"/>
      <c r="O21" s="96" t="s">
        <v>199</v>
      </c>
      <c r="P21" s="98"/>
      <c r="Q21" s="98"/>
      <c r="R21" s="98"/>
      <c r="S21" s="98"/>
      <c r="T21" s="99"/>
    </row>
    <row r="22" spans="1:20" s="9" customFormat="1" ht="15.6" thickTop="1" thickBot="1">
      <c r="C22" s="102" t="s">
        <v>35</v>
      </c>
      <c r="D22" s="103"/>
      <c r="E22" s="104" t="s">
        <v>162</v>
      </c>
      <c r="F22" s="105"/>
      <c r="G22" s="102" t="s">
        <v>38</v>
      </c>
      <c r="H22" s="103"/>
      <c r="O22" s="102" t="s">
        <v>200</v>
      </c>
      <c r="P22" s="103"/>
      <c r="Q22" s="104" t="s">
        <v>200</v>
      </c>
      <c r="R22" s="105"/>
      <c r="S22" s="102" t="s">
        <v>200</v>
      </c>
      <c r="T22" s="103"/>
    </row>
    <row r="23" spans="1:20" s="9" customFormat="1" ht="15" thickBot="1">
      <c r="C23" s="100" t="s">
        <v>41</v>
      </c>
      <c r="D23" s="101"/>
      <c r="E23" s="100" t="s">
        <v>42</v>
      </c>
      <c r="F23" s="101"/>
      <c r="G23" s="100" t="s">
        <v>37</v>
      </c>
      <c r="H23" s="101"/>
      <c r="O23" s="100"/>
      <c r="P23" s="101"/>
      <c r="Q23" s="100"/>
      <c r="R23" s="101"/>
      <c r="S23" s="100"/>
      <c r="T23" s="101"/>
    </row>
    <row r="24" spans="1:20" s="9" customFormat="1" ht="15" thickBot="1">
      <c r="C24" s="100" t="s">
        <v>181</v>
      </c>
      <c r="D24" s="101"/>
      <c r="E24" s="100" t="s">
        <v>183</v>
      </c>
      <c r="F24" s="101"/>
      <c r="G24" s="60"/>
      <c r="H24" s="61"/>
      <c r="O24" s="100" t="s">
        <v>196</v>
      </c>
      <c r="P24" s="101"/>
      <c r="Q24" s="100" t="s">
        <v>202</v>
      </c>
      <c r="R24" s="101"/>
      <c r="S24" s="100" t="s">
        <v>197</v>
      </c>
      <c r="T24" s="101"/>
    </row>
    <row r="25" spans="1:20" s="9" customFormat="1" ht="15" thickBot="1">
      <c r="C25" s="100" t="s">
        <v>168</v>
      </c>
      <c r="D25" s="101"/>
      <c r="E25" s="100" t="s">
        <v>175</v>
      </c>
      <c r="F25" s="101"/>
      <c r="G25" s="100" t="s">
        <v>179</v>
      </c>
      <c r="H25" s="101"/>
      <c r="O25" s="100" t="s">
        <v>201</v>
      </c>
      <c r="P25" s="101"/>
      <c r="Q25" s="100" t="s">
        <v>203</v>
      </c>
      <c r="R25" s="101"/>
      <c r="S25" s="100" t="s">
        <v>204</v>
      </c>
      <c r="T25" s="101"/>
    </row>
    <row r="26" spans="1:20" s="9" customFormat="1">
      <c r="A26" s="9" t="s">
        <v>161</v>
      </c>
      <c r="B26" s="9" t="s">
        <v>44</v>
      </c>
      <c r="C26" s="52" t="s">
        <v>45</v>
      </c>
      <c r="D26" s="53" t="s">
        <v>163</v>
      </c>
      <c r="E26" s="52" t="s">
        <v>45</v>
      </c>
      <c r="F26" s="53" t="s">
        <v>163</v>
      </c>
      <c r="G26" s="52" t="s">
        <v>45</v>
      </c>
      <c r="H26" s="53" t="s">
        <v>163</v>
      </c>
      <c r="J26" s="10"/>
      <c r="M26" s="9" t="s">
        <v>161</v>
      </c>
      <c r="N26" s="9" t="s">
        <v>44</v>
      </c>
      <c r="O26" s="52" t="s">
        <v>45</v>
      </c>
      <c r="P26" s="53" t="s">
        <v>163</v>
      </c>
      <c r="Q26" s="52" t="s">
        <v>45</v>
      </c>
      <c r="R26" s="53" t="s">
        <v>163</v>
      </c>
      <c r="S26" s="52" t="s">
        <v>45</v>
      </c>
      <c r="T26" s="53" t="s">
        <v>163</v>
      </c>
    </row>
    <row r="27" spans="1:20" s="9" customFormat="1">
      <c r="A27" s="9">
        <v>1</v>
      </c>
      <c r="B27" s="9">
        <v>0.1</v>
      </c>
      <c r="C27" s="54">
        <v>111</v>
      </c>
      <c r="D27" s="55">
        <v>0</v>
      </c>
      <c r="E27" s="54">
        <v>98</v>
      </c>
      <c r="F27" s="55">
        <v>0.01</v>
      </c>
      <c r="G27" s="54">
        <v>107</v>
      </c>
      <c r="H27" s="55">
        <v>0.01</v>
      </c>
      <c r="M27" s="9">
        <v>1</v>
      </c>
      <c r="N27" s="9">
        <v>0.1</v>
      </c>
      <c r="O27" s="54"/>
      <c r="P27" s="55"/>
      <c r="Q27" s="54"/>
      <c r="R27" s="55"/>
      <c r="S27" s="54"/>
      <c r="T27" s="55"/>
    </row>
    <row r="28" spans="1:20" s="9" customFormat="1">
      <c r="A28" s="9">
        <v>5</v>
      </c>
      <c r="B28" s="9">
        <v>1</v>
      </c>
      <c r="C28" s="54">
        <v>998</v>
      </c>
      <c r="D28" s="55">
        <v>0</v>
      </c>
      <c r="E28" s="54">
        <v>996</v>
      </c>
      <c r="F28" s="55">
        <v>0.02</v>
      </c>
      <c r="G28" s="54">
        <v>1000</v>
      </c>
      <c r="H28" s="55">
        <v>0.01</v>
      </c>
      <c r="I28" s="13"/>
      <c r="M28" s="9">
        <v>5</v>
      </c>
      <c r="N28" s="9">
        <v>1</v>
      </c>
      <c r="O28" s="54"/>
      <c r="P28" s="55"/>
      <c r="Q28" s="54"/>
      <c r="R28" s="55"/>
      <c r="S28" s="54"/>
      <c r="T28" s="55"/>
    </row>
    <row r="29" spans="1:20" s="9" customFormat="1">
      <c r="A29" s="9">
        <v>5</v>
      </c>
      <c r="B29" s="9">
        <v>2</v>
      </c>
      <c r="C29" s="54">
        <v>2000</v>
      </c>
      <c r="D29" s="55">
        <v>0</v>
      </c>
      <c r="E29" s="54">
        <v>1997</v>
      </c>
      <c r="F29" s="55">
        <v>0.03</v>
      </c>
      <c r="G29" s="54">
        <v>2000</v>
      </c>
      <c r="H29" s="55">
        <v>0.01</v>
      </c>
      <c r="I29" s="13"/>
      <c r="M29" s="9">
        <v>5</v>
      </c>
      <c r="N29" s="9">
        <v>2</v>
      </c>
      <c r="O29" s="54"/>
      <c r="P29" s="55"/>
      <c r="Q29" s="54"/>
      <c r="R29" s="55"/>
      <c r="S29" s="54"/>
      <c r="T29" s="55"/>
    </row>
    <row r="30" spans="1:20" s="9" customFormat="1">
      <c r="A30" s="9">
        <v>5</v>
      </c>
      <c r="B30" s="9">
        <v>3</v>
      </c>
      <c r="C30" s="54">
        <v>3000</v>
      </c>
      <c r="D30" s="55">
        <v>0</v>
      </c>
      <c r="E30" s="54">
        <v>2997</v>
      </c>
      <c r="F30" s="55">
        <v>0.04</v>
      </c>
      <c r="G30" s="54">
        <v>3000</v>
      </c>
      <c r="H30" s="55">
        <v>0.02</v>
      </c>
      <c r="I30" s="13"/>
      <c r="M30" s="9">
        <v>5</v>
      </c>
      <c r="N30" s="9">
        <v>3</v>
      </c>
      <c r="O30" s="54"/>
      <c r="P30" s="55"/>
      <c r="Q30" s="54"/>
      <c r="R30" s="55"/>
      <c r="S30" s="54"/>
      <c r="T30" s="55"/>
    </row>
    <row r="31" spans="1:20" s="9" customFormat="1">
      <c r="A31" s="9">
        <v>5</v>
      </c>
      <c r="B31" s="9">
        <v>4</v>
      </c>
      <c r="C31" s="54">
        <v>4000</v>
      </c>
      <c r="D31" s="55">
        <v>0.01</v>
      </c>
      <c r="E31" s="54">
        <v>3998</v>
      </c>
      <c r="F31" s="55">
        <v>0.05</v>
      </c>
      <c r="G31" s="54">
        <v>4001</v>
      </c>
      <c r="H31" s="55">
        <v>0.02</v>
      </c>
      <c r="I31" s="13"/>
      <c r="M31" s="9">
        <v>5</v>
      </c>
      <c r="N31" s="9">
        <v>4</v>
      </c>
      <c r="O31" s="54"/>
      <c r="P31" s="55"/>
      <c r="Q31" s="54"/>
      <c r="R31" s="55"/>
      <c r="S31" s="54"/>
      <c r="T31" s="55"/>
    </row>
    <row r="32" spans="1:20" s="9" customFormat="1">
      <c r="A32" s="9">
        <v>5</v>
      </c>
      <c r="B32" s="9">
        <v>5</v>
      </c>
      <c r="C32" s="54">
        <v>5000</v>
      </c>
      <c r="D32" s="55">
        <v>0.01</v>
      </c>
      <c r="E32" s="54">
        <v>4997</v>
      </c>
      <c r="F32" s="55">
        <v>0.06</v>
      </c>
      <c r="G32" s="54">
        <v>5001</v>
      </c>
      <c r="H32" s="55">
        <v>0.02</v>
      </c>
      <c r="I32" s="13"/>
      <c r="M32" s="9">
        <v>5</v>
      </c>
      <c r="N32" s="9">
        <v>5</v>
      </c>
      <c r="O32" s="54"/>
      <c r="P32" s="55"/>
      <c r="Q32" s="54"/>
      <c r="R32" s="55"/>
      <c r="S32" s="54"/>
      <c r="T32" s="55"/>
    </row>
    <row r="33" spans="1:20" s="9" customFormat="1">
      <c r="A33" s="9">
        <v>5</v>
      </c>
      <c r="B33" s="9">
        <v>6</v>
      </c>
      <c r="C33" s="54">
        <v>6000</v>
      </c>
      <c r="D33" s="55">
        <v>0.02</v>
      </c>
      <c r="E33" s="54">
        <v>5999</v>
      </c>
      <c r="F33" s="55">
        <v>7.0000000000000007E-2</v>
      </c>
      <c r="G33" s="54">
        <v>6002</v>
      </c>
      <c r="H33" s="55">
        <v>0.02</v>
      </c>
      <c r="I33" s="13"/>
      <c r="M33" s="9">
        <v>5</v>
      </c>
      <c r="N33" s="9">
        <v>6</v>
      </c>
      <c r="O33" s="54"/>
      <c r="P33" s="55"/>
      <c r="Q33" s="54"/>
      <c r="R33" s="55"/>
      <c r="S33" s="54"/>
      <c r="T33" s="55"/>
    </row>
    <row r="34" spans="1:20" s="9" customFormat="1">
      <c r="A34" s="9">
        <v>10</v>
      </c>
      <c r="B34" s="9">
        <v>7</v>
      </c>
      <c r="C34" s="54">
        <v>7000</v>
      </c>
      <c r="D34" s="55">
        <v>0.04</v>
      </c>
      <c r="E34" s="54">
        <v>6998</v>
      </c>
      <c r="F34" s="55">
        <v>0.08</v>
      </c>
      <c r="G34" s="54">
        <v>7001</v>
      </c>
      <c r="H34" s="55">
        <v>0.03</v>
      </c>
      <c r="I34" s="13"/>
      <c r="M34" s="9">
        <v>10</v>
      </c>
      <c r="N34" s="9">
        <v>7</v>
      </c>
      <c r="O34" s="54"/>
      <c r="P34" s="55"/>
      <c r="Q34" s="54"/>
      <c r="R34" s="55"/>
      <c r="S34" s="54"/>
      <c r="T34" s="55"/>
    </row>
    <row r="35" spans="1:20" s="9" customFormat="1">
      <c r="A35" s="9">
        <v>10</v>
      </c>
      <c r="B35" s="9">
        <v>8</v>
      </c>
      <c r="C35" s="54">
        <v>8001</v>
      </c>
      <c r="D35" s="55">
        <v>0.06</v>
      </c>
      <c r="E35" s="54">
        <v>7997</v>
      </c>
      <c r="F35" s="55">
        <v>0.1</v>
      </c>
      <c r="G35" s="54">
        <v>8001</v>
      </c>
      <c r="H35" s="55">
        <v>0.05</v>
      </c>
      <c r="I35" s="13"/>
      <c r="M35" s="9">
        <v>10</v>
      </c>
      <c r="N35" s="9">
        <v>8</v>
      </c>
      <c r="O35" s="54"/>
      <c r="P35" s="55"/>
      <c r="Q35" s="54"/>
      <c r="R35" s="55"/>
      <c r="S35" s="54"/>
      <c r="T35" s="55"/>
    </row>
    <row r="36" spans="1:20" s="9" customFormat="1">
      <c r="A36" s="9">
        <v>10</v>
      </c>
      <c r="B36" s="9">
        <v>8.5</v>
      </c>
      <c r="C36" s="54">
        <v>8500</v>
      </c>
      <c r="D36" s="55">
        <v>0.1</v>
      </c>
      <c r="E36" s="54">
        <v>8498</v>
      </c>
      <c r="F36" s="55">
        <v>0.11</v>
      </c>
      <c r="G36" s="54">
        <v>8501</v>
      </c>
      <c r="H36" s="55">
        <v>0.06</v>
      </c>
      <c r="I36" s="13"/>
      <c r="M36" s="9">
        <v>10</v>
      </c>
      <c r="N36" s="9">
        <v>8.5</v>
      </c>
      <c r="O36" s="54"/>
      <c r="P36" s="55"/>
      <c r="Q36" s="54"/>
      <c r="R36" s="55"/>
      <c r="S36" s="54"/>
      <c r="T36" s="55"/>
    </row>
    <row r="37" spans="1:20" s="9" customFormat="1">
      <c r="A37" s="9">
        <v>10</v>
      </c>
      <c r="B37" s="9">
        <v>9</v>
      </c>
      <c r="C37" s="54">
        <v>8999</v>
      </c>
      <c r="D37" s="55">
        <v>0.18</v>
      </c>
      <c r="E37" s="54">
        <v>8998</v>
      </c>
      <c r="F37" s="55">
        <v>0.12</v>
      </c>
      <c r="G37" s="54">
        <v>9000</v>
      </c>
      <c r="H37" s="55">
        <v>0.1</v>
      </c>
      <c r="I37" s="13"/>
      <c r="M37" s="9">
        <v>10</v>
      </c>
      <c r="N37" s="9">
        <v>9</v>
      </c>
      <c r="O37" s="54"/>
      <c r="P37" s="55"/>
      <c r="Q37" s="54"/>
      <c r="R37" s="55"/>
      <c r="S37" s="54"/>
      <c r="T37" s="55"/>
    </row>
    <row r="38" spans="1:20" s="9" customFormat="1">
      <c r="A38" s="9">
        <v>15</v>
      </c>
      <c r="B38" s="9">
        <v>9.1</v>
      </c>
      <c r="C38" s="54">
        <v>9100</v>
      </c>
      <c r="D38" s="69">
        <v>0.19</v>
      </c>
      <c r="E38" s="54">
        <v>9097</v>
      </c>
      <c r="F38" s="55">
        <v>0.13</v>
      </c>
      <c r="G38" s="54">
        <v>9101</v>
      </c>
      <c r="H38" s="55">
        <v>0.11</v>
      </c>
      <c r="I38" s="13"/>
      <c r="M38" s="9">
        <v>15</v>
      </c>
      <c r="N38" s="9">
        <v>9.1</v>
      </c>
      <c r="O38" s="54"/>
      <c r="P38" s="55"/>
      <c r="Q38" s="54"/>
      <c r="R38" s="55"/>
      <c r="S38" s="54"/>
      <c r="T38" s="55"/>
    </row>
    <row r="39" spans="1:20">
      <c r="A39" s="9">
        <v>15</v>
      </c>
      <c r="B39" s="9">
        <v>9.1999999999999993</v>
      </c>
      <c r="C39" s="54">
        <v>9201</v>
      </c>
      <c r="D39" s="69">
        <v>0.21</v>
      </c>
      <c r="E39" s="54">
        <v>9198</v>
      </c>
      <c r="F39" s="70">
        <v>0.14000000000000001</v>
      </c>
      <c r="G39" s="54">
        <v>9201</v>
      </c>
      <c r="H39" s="70">
        <v>0.12</v>
      </c>
      <c r="M39" s="9">
        <v>15</v>
      </c>
      <c r="N39" s="9">
        <v>9.1999999999999993</v>
      </c>
      <c r="O39" s="56"/>
      <c r="P39" s="57"/>
      <c r="Q39" s="56"/>
      <c r="R39" s="57"/>
      <c r="S39" s="56"/>
      <c r="T39" s="57"/>
    </row>
    <row r="40" spans="1:20">
      <c r="A40" s="9">
        <v>15</v>
      </c>
      <c r="B40" s="9">
        <v>9.3000000000000007</v>
      </c>
      <c r="C40" s="54">
        <v>9300</v>
      </c>
      <c r="D40" s="69">
        <v>0.23</v>
      </c>
      <c r="E40" s="54">
        <v>9298</v>
      </c>
      <c r="F40" s="70">
        <v>0.14000000000000001</v>
      </c>
      <c r="G40" s="54">
        <v>9300</v>
      </c>
      <c r="H40" s="70">
        <v>0.12</v>
      </c>
      <c r="M40" s="9">
        <v>15</v>
      </c>
      <c r="N40" s="9">
        <v>9.3000000000000007</v>
      </c>
      <c r="O40" s="56"/>
      <c r="P40" s="57"/>
      <c r="Q40" s="56"/>
      <c r="R40" s="57"/>
      <c r="S40" s="56"/>
      <c r="T40" s="57"/>
    </row>
    <row r="41" spans="1:20">
      <c r="A41" s="9">
        <v>15</v>
      </c>
      <c r="B41" s="9">
        <v>9.4</v>
      </c>
      <c r="C41" s="54">
        <v>9400</v>
      </c>
      <c r="D41" s="69">
        <v>0.25</v>
      </c>
      <c r="E41" s="54">
        <v>9397</v>
      </c>
      <c r="F41" s="70">
        <v>0.14000000000000001</v>
      </c>
      <c r="G41" s="54">
        <v>9400</v>
      </c>
      <c r="H41" s="70">
        <v>0.14000000000000001</v>
      </c>
      <c r="M41" s="9">
        <v>15</v>
      </c>
      <c r="N41" s="9">
        <v>9.4</v>
      </c>
      <c r="O41" s="56"/>
      <c r="P41" s="57"/>
      <c r="Q41" s="56"/>
      <c r="R41" s="57"/>
      <c r="S41" s="56"/>
      <c r="T41" s="57"/>
    </row>
    <row r="42" spans="1:20">
      <c r="A42" s="9">
        <v>15</v>
      </c>
      <c r="B42" s="9">
        <v>9.5</v>
      </c>
      <c r="C42" s="54">
        <v>9501</v>
      </c>
      <c r="D42" s="69">
        <v>0.28000000000000003</v>
      </c>
      <c r="E42" s="54">
        <v>9497</v>
      </c>
      <c r="F42" s="70">
        <v>0.14000000000000001</v>
      </c>
      <c r="G42" s="54">
        <v>9501</v>
      </c>
      <c r="H42" s="70">
        <v>0.15</v>
      </c>
      <c r="M42" s="9">
        <v>15</v>
      </c>
      <c r="N42" s="9">
        <v>9.5</v>
      </c>
      <c r="O42" s="56"/>
      <c r="P42" s="57"/>
      <c r="Q42" s="56"/>
      <c r="R42" s="57"/>
      <c r="S42" s="56"/>
      <c r="T42" s="57"/>
    </row>
    <row r="43" spans="1:20">
      <c r="A43" s="9">
        <v>15</v>
      </c>
      <c r="B43" s="9">
        <v>9.6</v>
      </c>
      <c r="C43" s="54">
        <v>9600</v>
      </c>
      <c r="D43" s="69">
        <v>0.31</v>
      </c>
      <c r="E43" s="54">
        <v>9597</v>
      </c>
      <c r="F43" s="70">
        <v>0.15</v>
      </c>
      <c r="G43" s="54">
        <v>9601</v>
      </c>
      <c r="H43" s="70">
        <v>0.17</v>
      </c>
      <c r="M43" s="9">
        <v>15</v>
      </c>
      <c r="N43" s="9">
        <v>9.6</v>
      </c>
      <c r="O43" s="56"/>
      <c r="P43" s="57"/>
      <c r="Q43" s="56"/>
      <c r="R43" s="57"/>
      <c r="S43" s="56"/>
      <c r="T43" s="57"/>
    </row>
    <row r="44" spans="1:20" ht="15" thickBot="1">
      <c r="A44" s="9">
        <v>15</v>
      </c>
      <c r="B44" s="9">
        <v>9.6999999999999993</v>
      </c>
      <c r="C44" s="54"/>
      <c r="D44" s="71"/>
      <c r="E44" s="54">
        <v>9700</v>
      </c>
      <c r="F44" s="71">
        <v>0.15</v>
      </c>
      <c r="G44" s="54">
        <v>9701</v>
      </c>
      <c r="H44" s="69">
        <v>0.19</v>
      </c>
      <c r="M44" s="9">
        <v>15</v>
      </c>
      <c r="N44" s="9">
        <v>9.6999999999999993</v>
      </c>
      <c r="O44" s="58"/>
      <c r="P44" s="59"/>
      <c r="Q44" s="58"/>
      <c r="R44" s="59"/>
      <c r="S44" s="58"/>
      <c r="T44" s="59"/>
    </row>
    <row r="45" spans="1:20" ht="15.6" thickTop="1" thickBot="1">
      <c r="B45" s="9">
        <v>9.8000000000000007</v>
      </c>
      <c r="C45" s="58"/>
      <c r="D45" s="72"/>
      <c r="E45" s="75">
        <v>9797</v>
      </c>
      <c r="F45" s="73">
        <v>0.16</v>
      </c>
      <c r="G45" s="75">
        <v>9801</v>
      </c>
      <c r="H45" s="74">
        <v>0.21</v>
      </c>
    </row>
    <row r="46" spans="1:20" ht="15" thickTop="1"/>
    <row r="47" spans="1:20">
      <c r="B47" t="s">
        <v>191</v>
      </c>
    </row>
    <row r="48" spans="1:20">
      <c r="B48" t="s">
        <v>192</v>
      </c>
    </row>
  </sheetData>
  <mergeCells count="33">
    <mergeCell ref="A4:B4"/>
    <mergeCell ref="E24:F24"/>
    <mergeCell ref="A5:B5"/>
    <mergeCell ref="A6:B6"/>
    <mergeCell ref="C23:D23"/>
    <mergeCell ref="C22:D22"/>
    <mergeCell ref="E22:F22"/>
    <mergeCell ref="C25:D25"/>
    <mergeCell ref="E23:F23"/>
    <mergeCell ref="G23:H23"/>
    <mergeCell ref="E25:F25"/>
    <mergeCell ref="G25:H25"/>
    <mergeCell ref="C24:D24"/>
    <mergeCell ref="G22:H22"/>
    <mergeCell ref="C20:H20"/>
    <mergeCell ref="C21:H21"/>
    <mergeCell ref="M4:N4"/>
    <mergeCell ref="M5:N5"/>
    <mergeCell ref="M6:N6"/>
    <mergeCell ref="O20:T20"/>
    <mergeCell ref="O21:T21"/>
    <mergeCell ref="O22:P22"/>
    <mergeCell ref="Q22:R22"/>
    <mergeCell ref="S22:T22"/>
    <mergeCell ref="O25:P25"/>
    <mergeCell ref="Q25:R25"/>
    <mergeCell ref="S25:T25"/>
    <mergeCell ref="S24:T24"/>
    <mergeCell ref="O23:P23"/>
    <mergeCell ref="Q23:R23"/>
    <mergeCell ref="S23:T23"/>
    <mergeCell ref="O24:P24"/>
    <mergeCell ref="Q24:R24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3"/>
  <sheetViews>
    <sheetView topLeftCell="A4" workbookViewId="0">
      <selection activeCell="A4" sqref="A4:B9"/>
    </sheetView>
  </sheetViews>
  <sheetFormatPr defaultRowHeight="14.4"/>
  <cols>
    <col min="1" max="1" width="8.88671875" style="9"/>
    <col min="2" max="2" width="20" style="9" customWidth="1"/>
    <col min="3" max="3" width="26.21875" style="9" customWidth="1"/>
    <col min="4" max="4" width="19.88671875" style="9" customWidth="1"/>
    <col min="5" max="5" width="22.77734375" style="9" customWidth="1"/>
    <col min="6" max="7" width="20" style="9" customWidth="1"/>
    <col min="8" max="9" width="23.88671875" style="9" customWidth="1"/>
    <col min="10" max="10" width="21.109375" style="9" customWidth="1"/>
    <col min="11" max="11" width="8.88671875" style="9"/>
    <col min="12" max="12" width="19.77734375" style="9" customWidth="1"/>
    <col min="13" max="13" width="17.44140625" style="9" customWidth="1"/>
    <col min="14" max="16384" width="8.88671875" style="9"/>
  </cols>
  <sheetData>
    <row r="1" spans="1:10">
      <c r="A1" s="9" t="s">
        <v>112</v>
      </c>
    </row>
    <row r="2" spans="1:10" ht="15" thickBot="1"/>
    <row r="3" spans="1:10" ht="15.6" thickTop="1" thickBot="1">
      <c r="A3" s="34" t="s">
        <v>117</v>
      </c>
      <c r="B3" s="34" t="s">
        <v>92</v>
      </c>
      <c r="C3" s="34" t="s">
        <v>100</v>
      </c>
      <c r="D3" s="34" t="s">
        <v>97</v>
      </c>
    </row>
    <row r="4" spans="1:10" ht="15" thickTop="1">
      <c r="A4" s="9" t="s">
        <v>113</v>
      </c>
      <c r="B4" s="9" t="s">
        <v>114</v>
      </c>
    </row>
    <row r="5" spans="1:10">
      <c r="A5" s="9" t="s">
        <v>115</v>
      </c>
      <c r="B5" s="9" t="s">
        <v>116</v>
      </c>
    </row>
    <row r="6" spans="1:10">
      <c r="A6" s="9" t="s">
        <v>118</v>
      </c>
      <c r="B6" s="9" t="s">
        <v>119</v>
      </c>
    </row>
    <row r="7" spans="1:10">
      <c r="A7" s="9" t="s">
        <v>120</v>
      </c>
      <c r="B7" s="9">
        <v>22.4</v>
      </c>
    </row>
    <row r="8" spans="1:10">
      <c r="A8" s="9" t="s">
        <v>121</v>
      </c>
      <c r="B8" s="35">
        <v>0.26</v>
      </c>
    </row>
    <row r="9" spans="1:10">
      <c r="A9" s="9" t="s">
        <v>122</v>
      </c>
      <c r="B9" s="9" t="s">
        <v>127</v>
      </c>
    </row>
    <row r="10" spans="1:10">
      <c r="A10" s="9" t="s">
        <v>85</v>
      </c>
      <c r="B10" s="11" t="s">
        <v>84</v>
      </c>
      <c r="C10" s="9" t="s">
        <v>82</v>
      </c>
      <c r="D10" s="10" t="s">
        <v>83</v>
      </c>
      <c r="E10" s="10"/>
      <c r="F10" s="10"/>
    </row>
    <row r="11" spans="1:10">
      <c r="A11" s="9" t="s">
        <v>157</v>
      </c>
      <c r="B11" s="9" t="s">
        <v>158</v>
      </c>
    </row>
    <row r="12" spans="1:10" s="51" customFormat="1">
      <c r="A12" s="51" t="s">
        <v>159</v>
      </c>
      <c r="B12" s="51" t="s">
        <v>160</v>
      </c>
    </row>
    <row r="14" spans="1:10" ht="15" thickBot="1"/>
    <row r="15" spans="1:10" ht="15.6" thickTop="1" thickBot="1">
      <c r="C15" s="11"/>
      <c r="E15" s="36"/>
      <c r="F15" s="97" t="s">
        <v>43</v>
      </c>
      <c r="G15" s="97"/>
      <c r="H15" s="97"/>
      <c r="I15" s="97"/>
      <c r="J15" s="112"/>
    </row>
    <row r="16" spans="1:10" ht="15" thickTop="1">
      <c r="C16" s="11"/>
      <c r="F16" s="10" t="s">
        <v>35</v>
      </c>
      <c r="G16" s="10"/>
      <c r="H16" s="10" t="s">
        <v>36</v>
      </c>
      <c r="I16" s="10"/>
      <c r="J16" s="10" t="s">
        <v>38</v>
      </c>
    </row>
    <row r="17" spans="2:13">
      <c r="C17" s="11"/>
      <c r="F17" s="10" t="s">
        <v>41</v>
      </c>
      <c r="G17" s="10"/>
      <c r="H17" s="10" t="s">
        <v>42</v>
      </c>
      <c r="I17" s="10"/>
      <c r="J17" s="10" t="s">
        <v>37</v>
      </c>
      <c r="L17" s="10"/>
    </row>
    <row r="18" spans="2:13">
      <c r="B18" s="9" t="s">
        <v>44</v>
      </c>
      <c r="C18" s="11"/>
      <c r="D18" s="9" t="s">
        <v>34</v>
      </c>
      <c r="E18" s="9" t="s">
        <v>45</v>
      </c>
      <c r="F18" s="10" t="s">
        <v>128</v>
      </c>
      <c r="G18" s="10" t="s">
        <v>45</v>
      </c>
      <c r="H18" s="10" t="s">
        <v>129</v>
      </c>
      <c r="I18" s="10" t="s">
        <v>45</v>
      </c>
      <c r="J18" s="10" t="s">
        <v>130</v>
      </c>
      <c r="L18" s="10"/>
    </row>
    <row r="19" spans="2:13">
      <c r="B19" s="9">
        <v>0.1</v>
      </c>
      <c r="C19" s="11"/>
      <c r="D19" s="9">
        <v>120</v>
      </c>
      <c r="E19" s="9">
        <v>111</v>
      </c>
      <c r="F19" s="10">
        <v>0</v>
      </c>
      <c r="G19" s="38">
        <v>99</v>
      </c>
      <c r="H19" s="10">
        <v>0.01</v>
      </c>
      <c r="I19" s="10">
        <v>107</v>
      </c>
      <c r="J19" s="10">
        <v>0.01</v>
      </c>
      <c r="L19" s="10"/>
    </row>
    <row r="20" spans="2:13">
      <c r="B20" s="9">
        <v>1</v>
      </c>
      <c r="C20" s="11"/>
      <c r="D20" s="9">
        <v>120</v>
      </c>
      <c r="E20" s="9">
        <v>999</v>
      </c>
      <c r="F20" s="10">
        <v>0.02</v>
      </c>
      <c r="G20" s="38">
        <v>996</v>
      </c>
      <c r="H20" s="10">
        <v>0.06</v>
      </c>
      <c r="I20" s="10">
        <v>1000</v>
      </c>
      <c r="J20" s="10">
        <v>0.04</v>
      </c>
      <c r="L20" s="10"/>
      <c r="M20" s="13"/>
    </row>
    <row r="21" spans="2:13">
      <c r="B21" s="9">
        <v>2</v>
      </c>
      <c r="C21" s="11"/>
      <c r="D21" s="9">
        <v>120</v>
      </c>
      <c r="E21" s="9">
        <v>2000</v>
      </c>
      <c r="F21" s="10">
        <v>0.04</v>
      </c>
      <c r="G21" s="38">
        <v>1998</v>
      </c>
      <c r="H21" s="10">
        <v>0.11</v>
      </c>
      <c r="I21" s="10">
        <v>2000</v>
      </c>
      <c r="J21" s="10">
        <v>7.0000000000000007E-2</v>
      </c>
      <c r="L21" s="10"/>
      <c r="M21" s="13"/>
    </row>
    <row r="22" spans="2:13">
      <c r="B22" s="9">
        <v>3</v>
      </c>
      <c r="C22" s="11"/>
      <c r="D22" s="9">
        <v>120</v>
      </c>
      <c r="E22" s="9">
        <v>3000</v>
      </c>
      <c r="F22" s="10">
        <v>0.04</v>
      </c>
      <c r="G22" s="38">
        <v>2997</v>
      </c>
      <c r="H22" s="10">
        <v>0.16</v>
      </c>
      <c r="I22" s="10">
        <v>3001</v>
      </c>
      <c r="J22" s="10">
        <v>0.1</v>
      </c>
      <c r="L22" s="10"/>
      <c r="M22" s="13"/>
    </row>
    <row r="23" spans="2:13">
      <c r="B23" s="9">
        <v>4</v>
      </c>
      <c r="C23" s="11">
        <v>0.84375</v>
      </c>
      <c r="D23" s="9">
        <v>120</v>
      </c>
      <c r="E23" s="9">
        <v>4000</v>
      </c>
      <c r="F23" s="10">
        <v>7.0000000000000007E-2</v>
      </c>
      <c r="G23" s="38">
        <v>3998</v>
      </c>
      <c r="H23" s="10">
        <v>0.22</v>
      </c>
      <c r="I23" s="10">
        <v>4001</v>
      </c>
      <c r="J23" s="10">
        <v>0.13</v>
      </c>
      <c r="L23" s="10"/>
      <c r="M23" s="13"/>
    </row>
    <row r="24" spans="2:13">
      <c r="B24" s="9">
        <v>5</v>
      </c>
      <c r="C24" s="11">
        <v>0.9375</v>
      </c>
      <c r="D24" s="9">
        <v>120</v>
      </c>
      <c r="E24" s="9">
        <v>5001</v>
      </c>
      <c r="F24" s="10">
        <v>0.1</v>
      </c>
      <c r="G24" s="38">
        <v>4998</v>
      </c>
      <c r="H24" s="10">
        <v>0.28000000000000003</v>
      </c>
      <c r="I24" s="10">
        <v>5001</v>
      </c>
      <c r="J24" s="10">
        <v>0.17</v>
      </c>
      <c r="L24" s="10"/>
      <c r="M24" s="13"/>
    </row>
    <row r="25" spans="2:13">
      <c r="B25" s="9">
        <v>6</v>
      </c>
      <c r="C25" s="11">
        <v>0.9458333333333333</v>
      </c>
      <c r="D25" s="9">
        <v>120</v>
      </c>
      <c r="E25" s="9">
        <v>6000</v>
      </c>
      <c r="F25" s="10">
        <v>0.12</v>
      </c>
      <c r="G25" s="38">
        <v>5999</v>
      </c>
      <c r="H25" s="10">
        <v>0.34</v>
      </c>
      <c r="I25" s="10">
        <v>6002</v>
      </c>
      <c r="J25" s="10">
        <v>0.22</v>
      </c>
      <c r="L25" s="10"/>
      <c r="M25" s="13"/>
    </row>
    <row r="26" spans="2:13">
      <c r="B26" s="9">
        <v>7</v>
      </c>
      <c r="C26" s="11">
        <v>0.95624999999999993</v>
      </c>
      <c r="D26" s="9">
        <v>120</v>
      </c>
      <c r="E26" s="9">
        <v>7000</v>
      </c>
      <c r="F26" s="10">
        <v>0.14000000000000001</v>
      </c>
      <c r="G26" s="38">
        <v>6998</v>
      </c>
      <c r="H26" s="10">
        <v>0.4</v>
      </c>
      <c r="I26" s="10">
        <v>7001</v>
      </c>
      <c r="J26" s="10">
        <v>0.32</v>
      </c>
      <c r="K26" s="12"/>
      <c r="L26" s="10"/>
      <c r="M26" s="13"/>
    </row>
    <row r="27" spans="2:13">
      <c r="B27" s="9">
        <v>8</v>
      </c>
      <c r="C27" s="11">
        <v>0.96527777777777779</v>
      </c>
      <c r="D27" s="9">
        <v>120</v>
      </c>
      <c r="E27" s="9">
        <v>8001</v>
      </c>
      <c r="F27" s="10">
        <v>0.17</v>
      </c>
      <c r="G27" s="38">
        <v>7997</v>
      </c>
      <c r="H27" s="10">
        <v>0.48</v>
      </c>
      <c r="I27" s="10">
        <v>8001</v>
      </c>
      <c r="J27" s="10">
        <v>0.56000000000000005</v>
      </c>
      <c r="M27" s="13"/>
    </row>
    <row r="28" spans="2:13">
      <c r="B28" s="9">
        <v>8.5</v>
      </c>
      <c r="C28" s="11">
        <v>0.97430555555555554</v>
      </c>
      <c r="D28" s="9">
        <v>120</v>
      </c>
      <c r="E28" s="9">
        <v>8501</v>
      </c>
      <c r="F28" s="10">
        <v>0.21</v>
      </c>
      <c r="G28" s="38">
        <v>8498</v>
      </c>
      <c r="H28" s="10">
        <v>0.52</v>
      </c>
      <c r="I28" s="10">
        <v>8501</v>
      </c>
      <c r="J28" s="37">
        <v>0.87</v>
      </c>
      <c r="M28" s="13"/>
    </row>
    <row r="29" spans="2:13">
      <c r="B29" s="9">
        <v>9</v>
      </c>
      <c r="C29" s="11">
        <v>0.98611111111111116</v>
      </c>
      <c r="D29" s="9">
        <v>120</v>
      </c>
      <c r="E29" s="9">
        <v>9001</v>
      </c>
      <c r="F29" s="10">
        <v>0.23</v>
      </c>
      <c r="G29" s="38">
        <v>8998</v>
      </c>
      <c r="H29" s="10">
        <v>0.57999999999999996</v>
      </c>
      <c r="I29" s="10">
        <v>9001</v>
      </c>
      <c r="J29" s="37">
        <v>1.42</v>
      </c>
      <c r="M29" s="13"/>
    </row>
    <row r="30" spans="2:13">
      <c r="C30" s="11"/>
      <c r="E30" s="9">
        <v>9001</v>
      </c>
      <c r="F30" s="10">
        <v>0.22</v>
      </c>
      <c r="G30" s="38">
        <v>8998</v>
      </c>
      <c r="H30" s="10">
        <v>0.55000000000000004</v>
      </c>
      <c r="I30" s="10">
        <v>9001</v>
      </c>
      <c r="J30" s="37">
        <v>1.27</v>
      </c>
      <c r="M30" s="13"/>
    </row>
    <row r="31" spans="2:13">
      <c r="B31" s="9">
        <v>9.1</v>
      </c>
      <c r="C31" s="11">
        <v>0.99791666666666667</v>
      </c>
      <c r="D31" s="9">
        <v>120</v>
      </c>
      <c r="E31" s="9">
        <v>9101</v>
      </c>
      <c r="F31" s="10">
        <v>0.23</v>
      </c>
      <c r="G31" s="38">
        <v>9098</v>
      </c>
      <c r="H31" s="10">
        <v>0.56000000000000005</v>
      </c>
      <c r="I31" s="10">
        <v>9102</v>
      </c>
      <c r="J31" s="10">
        <v>1.39</v>
      </c>
      <c r="M31" s="13"/>
    </row>
    <row r="32" spans="2:13">
      <c r="B32" s="9">
        <v>9.1999999999999993</v>
      </c>
      <c r="C32" s="11">
        <v>9.7222222222222224E-3</v>
      </c>
      <c r="D32" s="9">
        <v>300</v>
      </c>
      <c r="E32" s="9">
        <v>9201</v>
      </c>
      <c r="F32" s="10">
        <v>0.25</v>
      </c>
      <c r="G32" s="38">
        <v>9198</v>
      </c>
      <c r="H32" s="10">
        <v>0.56999999999999995</v>
      </c>
      <c r="I32" s="10">
        <v>9201</v>
      </c>
      <c r="J32" s="10">
        <v>1.53</v>
      </c>
      <c r="M32" s="13"/>
    </row>
    <row r="33" spans="2:14">
      <c r="B33" s="9">
        <v>9.3000000000000007</v>
      </c>
      <c r="C33" s="11">
        <v>2.1527777777777781E-2</v>
      </c>
      <c r="D33" s="9">
        <v>300</v>
      </c>
      <c r="E33" s="9">
        <v>9300</v>
      </c>
      <c r="F33" s="10">
        <v>0.26</v>
      </c>
      <c r="G33" s="38">
        <v>9298</v>
      </c>
      <c r="H33" s="10">
        <v>0.59</v>
      </c>
      <c r="I33" s="10">
        <v>9301</v>
      </c>
      <c r="J33" s="10">
        <v>1.67</v>
      </c>
      <c r="M33" s="13"/>
    </row>
    <row r="34" spans="2:14">
      <c r="B34" s="9">
        <v>9.4</v>
      </c>
      <c r="C34" s="11"/>
      <c r="D34" s="9">
        <v>300</v>
      </c>
      <c r="E34" s="9">
        <v>9401</v>
      </c>
      <c r="F34" s="10">
        <v>0.28000000000000003</v>
      </c>
      <c r="G34" s="38">
        <v>9397</v>
      </c>
      <c r="H34" s="10">
        <v>0.6</v>
      </c>
      <c r="I34" s="10">
        <v>9401</v>
      </c>
      <c r="J34" s="10">
        <v>1.82</v>
      </c>
      <c r="M34" s="13"/>
    </row>
    <row r="35" spans="2:14">
      <c r="B35" s="9">
        <v>9.5</v>
      </c>
      <c r="C35" s="11"/>
      <c r="D35" s="9">
        <v>300</v>
      </c>
      <c r="E35" s="9">
        <v>9501</v>
      </c>
      <c r="F35" s="16">
        <v>0.3</v>
      </c>
      <c r="G35" s="39">
        <v>9497</v>
      </c>
      <c r="H35" s="10">
        <v>0.62</v>
      </c>
      <c r="I35" s="10">
        <v>9502</v>
      </c>
      <c r="J35" s="10">
        <v>1.95</v>
      </c>
      <c r="M35" s="13"/>
      <c r="N35" s="15"/>
    </row>
    <row r="36" spans="2:14">
      <c r="B36" s="9">
        <v>9.6</v>
      </c>
      <c r="C36" s="11"/>
      <c r="D36" s="9">
        <v>300</v>
      </c>
      <c r="E36" s="9">
        <v>9601</v>
      </c>
      <c r="F36" s="10">
        <v>0.32</v>
      </c>
      <c r="G36" s="38">
        <v>9598</v>
      </c>
      <c r="H36" s="10">
        <v>0.63</v>
      </c>
      <c r="I36" s="10">
        <v>9601</v>
      </c>
      <c r="J36" s="10">
        <v>2.09</v>
      </c>
    </row>
    <row r="37" spans="2:14">
      <c r="B37" s="9">
        <v>9.6999999999999993</v>
      </c>
      <c r="C37" s="11"/>
      <c r="D37" s="9">
        <v>300</v>
      </c>
      <c r="E37" s="9">
        <v>9701</v>
      </c>
      <c r="F37" s="10">
        <v>0.34</v>
      </c>
      <c r="G37" s="38">
        <v>9697</v>
      </c>
      <c r="H37" s="10">
        <v>0.64</v>
      </c>
      <c r="I37" s="10">
        <v>9701</v>
      </c>
      <c r="J37" s="10">
        <v>2.2599999999999998</v>
      </c>
    </row>
    <row r="38" spans="2:14">
      <c r="C38" s="11"/>
      <c r="F38" s="10"/>
      <c r="G38" s="10"/>
      <c r="H38" s="10"/>
      <c r="I38" s="10"/>
      <c r="J38" s="10"/>
    </row>
    <row r="39" spans="2:14">
      <c r="C39" s="11"/>
      <c r="F39" s="10"/>
      <c r="G39" s="10"/>
      <c r="H39" s="10"/>
      <c r="I39" s="10"/>
      <c r="J39" s="10"/>
    </row>
    <row r="40" spans="2:14">
      <c r="C40" s="11"/>
      <c r="F40" s="10"/>
      <c r="G40" s="10"/>
      <c r="H40" s="10"/>
      <c r="I40" s="10"/>
      <c r="J40" s="10"/>
    </row>
    <row r="41" spans="2:14">
      <c r="C41" s="11"/>
      <c r="F41" s="10"/>
      <c r="G41" s="10"/>
      <c r="H41" s="10"/>
      <c r="I41" s="10"/>
      <c r="J41" s="10"/>
    </row>
    <row r="42" spans="2:14">
      <c r="C42" s="11"/>
      <c r="F42" s="10"/>
      <c r="G42" s="10"/>
      <c r="H42" s="10"/>
      <c r="I42" s="10"/>
      <c r="J42" s="10"/>
    </row>
    <row r="43" spans="2:14">
      <c r="C43" s="11"/>
      <c r="F43" s="10"/>
      <c r="G43" s="10"/>
      <c r="H43" s="10"/>
      <c r="I43" s="10"/>
      <c r="J43" s="10"/>
    </row>
  </sheetData>
  <mergeCells count="1">
    <mergeCell ref="F15:J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cable-1</vt:lpstr>
      <vt:lpstr>cable-2</vt:lpstr>
      <vt:lpstr>ISR HV cables</vt:lpstr>
      <vt:lpstr>HV modules</vt:lpstr>
      <vt:lpstr>Gaps </vt:lpstr>
      <vt:lpstr>HV_scan_Kodel_gaps</vt:lpstr>
      <vt:lpstr>HV_scan_GT_gaps</vt:lpstr>
      <vt:lpstr>NPD-BARC-11</vt:lpstr>
    </vt:vector>
  </TitlesOfParts>
  <Company>CERN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ZAGANIDIS</dc:creator>
  <cp:lastModifiedBy>ZAGANIDIS</cp:lastModifiedBy>
  <dcterms:created xsi:type="dcterms:W3CDTF">2010-09-26T14:45:29Z</dcterms:created>
  <dcterms:modified xsi:type="dcterms:W3CDTF">2010-10-28T20:03:45Z</dcterms:modified>
</cp:coreProperties>
</file>