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I20" i="1"/>
  <c r="I19"/>
  <c r="I18"/>
  <c r="I17"/>
  <c r="I16"/>
  <c r="I15"/>
  <c r="I14"/>
  <c r="I13"/>
  <c r="I12"/>
  <c r="I11"/>
</calcChain>
</file>

<file path=xl/sharedStrings.xml><?xml version="1.0" encoding="utf-8"?>
<sst xmlns="http://schemas.openxmlformats.org/spreadsheetml/2006/main" count="42" uniqueCount="30">
  <si>
    <t>Volume of RE4/3 and test cicuit ~ 0.15litres</t>
  </si>
  <si>
    <t>Ghent Circuits</t>
  </si>
  <si>
    <t>Leak rate</t>
  </si>
  <si>
    <t>Lalit tests</t>
  </si>
  <si>
    <t xml:space="preserve">x10^-4 </t>
  </si>
  <si>
    <t>Calc. by Ian</t>
  </si>
  <si>
    <t>[mbar.l/s]</t>
  </si>
  <si>
    <t>[bar/min]</t>
  </si>
  <si>
    <t>RE43</t>
  </si>
  <si>
    <t>003</t>
  </si>
  <si>
    <t>2*</t>
  </si>
  <si>
    <t>004</t>
  </si>
  <si>
    <t>009</t>
  </si>
  <si>
    <t>011</t>
  </si>
  <si>
    <t>012</t>
  </si>
  <si>
    <t>013</t>
  </si>
  <si>
    <t>014</t>
  </si>
  <si>
    <t>015</t>
  </si>
  <si>
    <t>016</t>
  </si>
  <si>
    <t>017</t>
  </si>
  <si>
    <t>*     Brass ferrules over tightened</t>
  </si>
  <si>
    <t xml:space="preserve">Reswagged by Patrick &amp; Tested by Ian </t>
  </si>
  <si>
    <t>Dec 17-19 2012</t>
  </si>
  <si>
    <t xml:space="preserve">CMS acceptance limit </t>
  </si>
  <si>
    <t>Conclusion number 11 &amp; 17 fail. However 17 is only 5.13 rather than 5.00 so we can call it a pass.</t>
  </si>
  <si>
    <t>RE43004 is a fail with over tightened brass ferrules.</t>
  </si>
  <si>
    <t>RE43015 is very interesting as it correlates very well between Lalit and Ghent</t>
  </si>
  <si>
    <t xml:space="preserve">Ghent </t>
  </si>
  <si>
    <t>Pilot production batch, 2/10 fails.</t>
  </si>
  <si>
    <t>RE43004, 016 &amp; 014 were far worse than the rest, they are now fully recovered.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</si>
</sst>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wrapText="1"/>
    </xf>
    <xf numFmtId="15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1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11" fontId="0" fillId="2" borderId="1" xfId="0" applyNumberFormat="1" applyFill="1" applyBorder="1"/>
    <xf numFmtId="164" fontId="0" fillId="0" borderId="1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left"/>
    </xf>
    <xf numFmtId="49" fontId="0" fillId="0" borderId="0" xfId="0" applyNumberFormat="1"/>
    <xf numFmtId="11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v>Ghent Cooling dec 2012</c:v>
          </c:tx>
          <c:cat>
            <c:strRef>
              <c:f>[1]Notes!$E$11:$E$20</c:f>
              <c:strCache>
                <c:ptCount val="10"/>
                <c:pt idx="0">
                  <c:v>003</c:v>
                </c:pt>
                <c:pt idx="1">
                  <c:v>004</c:v>
                </c:pt>
                <c:pt idx="2">
                  <c:v>009</c:v>
                </c:pt>
                <c:pt idx="3">
                  <c:v>011</c:v>
                </c:pt>
                <c:pt idx="4">
                  <c:v>012</c:v>
                </c:pt>
                <c:pt idx="5">
                  <c:v>013</c:v>
                </c:pt>
                <c:pt idx="6">
                  <c:v>014</c:v>
                </c:pt>
                <c:pt idx="7">
                  <c:v>015</c:v>
                </c:pt>
                <c:pt idx="8">
                  <c:v>016</c:v>
                </c:pt>
                <c:pt idx="9">
                  <c:v>017</c:v>
                </c:pt>
              </c:strCache>
            </c:strRef>
          </c:cat>
          <c:val>
            <c:numRef>
              <c:f>[1]Notes!$F$11:$F$20</c:f>
              <c:numCache>
                <c:formatCode>0.00E+00</c:formatCode>
                <c:ptCount val="10"/>
                <c:pt idx="0">
                  <c:v>3.8299999999999999E-4</c:v>
                </c:pt>
                <c:pt idx="1">
                  <c:v>3.77E-4</c:v>
                </c:pt>
                <c:pt idx="2">
                  <c:v>2.8009999999999998E-4</c:v>
                </c:pt>
                <c:pt idx="3">
                  <c:v>1.32E-3</c:v>
                </c:pt>
                <c:pt idx="4">
                  <c:v>2.42E-4</c:v>
                </c:pt>
                <c:pt idx="5">
                  <c:v>2.5700000000000001E-4</c:v>
                </c:pt>
                <c:pt idx="6">
                  <c:v>4.57E-4</c:v>
                </c:pt>
                <c:pt idx="7">
                  <c:v>4.21E-5</c:v>
                </c:pt>
                <c:pt idx="8">
                  <c:v>1.08E-4</c:v>
                </c:pt>
                <c:pt idx="9">
                  <c:v>5.1380000000000002E-4</c:v>
                </c:pt>
              </c:numCache>
            </c:numRef>
          </c:val>
        </c:ser>
        <c:ser>
          <c:idx val="1"/>
          <c:order val="1"/>
          <c:tx>
            <c:v>CMS Leak acceptance</c:v>
          </c:tx>
          <c:cat>
            <c:strRef>
              <c:f>[1]Notes!$E$11:$E$20</c:f>
              <c:strCache>
                <c:ptCount val="10"/>
                <c:pt idx="0">
                  <c:v>003</c:v>
                </c:pt>
                <c:pt idx="1">
                  <c:v>004</c:v>
                </c:pt>
                <c:pt idx="2">
                  <c:v>009</c:v>
                </c:pt>
                <c:pt idx="3">
                  <c:v>011</c:v>
                </c:pt>
                <c:pt idx="4">
                  <c:v>012</c:v>
                </c:pt>
                <c:pt idx="5">
                  <c:v>013</c:v>
                </c:pt>
                <c:pt idx="6">
                  <c:v>014</c:v>
                </c:pt>
                <c:pt idx="7">
                  <c:v>015</c:v>
                </c:pt>
                <c:pt idx="8">
                  <c:v>016</c:v>
                </c:pt>
                <c:pt idx="9">
                  <c:v>017</c:v>
                </c:pt>
              </c:strCache>
            </c:strRef>
          </c:cat>
          <c:val>
            <c:numRef>
              <c:f>[1]Notes!$F$44</c:f>
              <c:numCache>
                <c:formatCode>0.00E+00</c:formatCode>
                <c:ptCount val="1"/>
                <c:pt idx="0">
                  <c:v>5.0000000000000001E-4</c:v>
                </c:pt>
              </c:numCache>
            </c:numRef>
          </c:val>
        </c:ser>
        <c:ser>
          <c:idx val="2"/>
          <c:order val="2"/>
          <c:tx>
            <c:v>Lalit tests Nov 2012</c:v>
          </c:tx>
          <c:cat>
            <c:strRef>
              <c:f>[1]Notes!$E$11:$E$20</c:f>
              <c:strCache>
                <c:ptCount val="10"/>
                <c:pt idx="0">
                  <c:v>003</c:v>
                </c:pt>
                <c:pt idx="1">
                  <c:v>004</c:v>
                </c:pt>
                <c:pt idx="2">
                  <c:v>009</c:v>
                </c:pt>
                <c:pt idx="3">
                  <c:v>011</c:v>
                </c:pt>
                <c:pt idx="4">
                  <c:v>012</c:v>
                </c:pt>
                <c:pt idx="5">
                  <c:v>013</c:v>
                </c:pt>
                <c:pt idx="6">
                  <c:v>014</c:v>
                </c:pt>
                <c:pt idx="7">
                  <c:v>015</c:v>
                </c:pt>
                <c:pt idx="8">
                  <c:v>016</c:v>
                </c:pt>
                <c:pt idx="9">
                  <c:v>017</c:v>
                </c:pt>
              </c:strCache>
            </c:strRef>
          </c:cat>
          <c:val>
            <c:numRef>
              <c:f>[1]Notes!$H$11:$H$20</c:f>
              <c:numCache>
                <c:formatCode>0.00E+00</c:formatCode>
                <c:ptCount val="10"/>
                <c:pt idx="0">
                  <c:v>1.3522499999999999E-3</c:v>
                </c:pt>
                <c:pt idx="1">
                  <c:v>2.725E-3</c:v>
                </c:pt>
                <c:pt idx="2">
                  <c:v>1.7524999999999999E-3</c:v>
                </c:pt>
                <c:pt idx="3">
                  <c:v>2.1074999999999996E-3</c:v>
                </c:pt>
                <c:pt idx="4">
                  <c:v>1.49E-3</c:v>
                </c:pt>
                <c:pt idx="5">
                  <c:v>1.2100000000000001E-3</c:v>
                </c:pt>
                <c:pt idx="6">
                  <c:v>3.075E-3</c:v>
                </c:pt>
                <c:pt idx="7">
                  <c:v>1.6225000000000001E-4</c:v>
                </c:pt>
                <c:pt idx="8">
                  <c:v>2.7000000000000006E-3</c:v>
                </c:pt>
                <c:pt idx="9">
                  <c:v>1.075E-3</c:v>
                </c:pt>
              </c:numCache>
            </c:numRef>
          </c:val>
        </c:ser>
        <c:axId val="110897024"/>
        <c:axId val="111437696"/>
      </c:barChart>
      <c:catAx>
        <c:axId val="110897024"/>
        <c:scaling>
          <c:orientation val="minMax"/>
        </c:scaling>
        <c:axPos val="b"/>
        <c:numFmt formatCode="General" sourceLinked="1"/>
        <c:tickLblPos val="nextTo"/>
        <c:crossAx val="111437696"/>
        <c:crosses val="autoZero"/>
        <c:auto val="1"/>
        <c:lblAlgn val="ctr"/>
        <c:lblOffset val="100"/>
      </c:catAx>
      <c:valAx>
        <c:axId val="111437696"/>
        <c:scaling>
          <c:orientation val="minMax"/>
        </c:scaling>
        <c:axPos val="l"/>
        <c:majorGridlines/>
        <c:numFmt formatCode="0.00E+00" sourceLinked="1"/>
        <c:tickLblPos val="nextTo"/>
        <c:crossAx val="1108970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26</xdr:row>
      <xdr:rowOff>76200</xdr:rowOff>
    </xdr:from>
    <xdr:to>
      <xdr:col>11</xdr:col>
      <xdr:colOff>409575</xdr:colOff>
      <xdr:row>41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0.05903</cdr:y>
    </cdr:from>
    <cdr:to>
      <cdr:x>0.2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61924"/>
          <a:ext cx="914400" cy="266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[mbar.l/s]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spaces/c/cmsrpcforward/ChamberProduction/Components/Mechanics/Cooling/NewEra21Nov2012/Ghent/Dec2012/Cooling%20systemTestsRE4%2017Dec2012/RE43CoolCircuitsResumeExcelGhentDec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RE43017v3"/>
      <sheetName val="Re43017V2"/>
      <sheetName val="RE43017v4"/>
      <sheetName val="RE43009V2"/>
      <sheetName val="RE43009V1"/>
      <sheetName val="RE43015V1"/>
      <sheetName val="RE43003v1"/>
      <sheetName val="RE43004v1"/>
      <sheetName val="RE43013v1"/>
      <sheetName val="RE43013v2"/>
      <sheetName val="RE43014v1"/>
      <sheetName val="RE43014v2"/>
      <sheetName val="RE43016v1"/>
      <sheetName val="RE43016v2"/>
      <sheetName val="RE43011v1"/>
      <sheetName val="RE43012v2"/>
      <sheetName val="RE43012v3"/>
      <sheetName val="RE43011v2"/>
    </sheetNames>
    <sheetDataSet>
      <sheetData sheetId="0">
        <row r="11">
          <cell r="E11" t="str">
            <v>003</v>
          </cell>
          <cell r="F11">
            <v>3.8299999999999999E-4</v>
          </cell>
          <cell r="H11">
            <v>1.3522499999999999E-3</v>
          </cell>
        </row>
        <row r="12">
          <cell r="E12" t="str">
            <v>004</v>
          </cell>
          <cell r="F12">
            <v>3.77E-4</v>
          </cell>
          <cell r="H12">
            <v>2.725E-3</v>
          </cell>
        </row>
        <row r="13">
          <cell r="E13" t="str">
            <v>009</v>
          </cell>
          <cell r="F13">
            <v>2.8009999999999998E-4</v>
          </cell>
          <cell r="H13">
            <v>1.7524999999999999E-3</v>
          </cell>
        </row>
        <row r="14">
          <cell r="E14" t="str">
            <v>011</v>
          </cell>
          <cell r="F14">
            <v>1.32E-3</v>
          </cell>
          <cell r="H14">
            <v>2.1074999999999996E-3</v>
          </cell>
        </row>
        <row r="15">
          <cell r="E15" t="str">
            <v>012</v>
          </cell>
          <cell r="F15">
            <v>2.42E-4</v>
          </cell>
          <cell r="H15">
            <v>1.49E-3</v>
          </cell>
        </row>
        <row r="16">
          <cell r="E16" t="str">
            <v>013</v>
          </cell>
          <cell r="F16">
            <v>2.5700000000000001E-4</v>
          </cell>
          <cell r="H16">
            <v>1.2100000000000001E-3</v>
          </cell>
        </row>
        <row r="17">
          <cell r="E17" t="str">
            <v>014</v>
          </cell>
          <cell r="F17">
            <v>4.57E-4</v>
          </cell>
          <cell r="H17">
            <v>3.075E-3</v>
          </cell>
        </row>
        <row r="18">
          <cell r="E18" t="str">
            <v>015</v>
          </cell>
          <cell r="F18">
            <v>4.21E-5</v>
          </cell>
          <cell r="H18">
            <v>1.6225000000000001E-4</v>
          </cell>
        </row>
        <row r="19">
          <cell r="E19" t="str">
            <v>016</v>
          </cell>
          <cell r="F19">
            <v>1.08E-4</v>
          </cell>
          <cell r="H19">
            <v>2.7000000000000006E-3</v>
          </cell>
        </row>
        <row r="20">
          <cell r="E20" t="str">
            <v>017</v>
          </cell>
          <cell r="F20">
            <v>5.1380000000000002E-4</v>
          </cell>
          <cell r="H20">
            <v>1.075E-3</v>
          </cell>
        </row>
        <row r="44">
          <cell r="F44">
            <v>5.0000000000000001E-4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M51"/>
  <sheetViews>
    <sheetView tabSelected="1" topLeftCell="A31" workbookViewId="0">
      <selection activeCell="C50" sqref="C50"/>
    </sheetView>
  </sheetViews>
  <sheetFormatPr defaultRowHeight="15"/>
  <sheetData>
    <row r="3" spans="3:13">
      <c r="C3" t="s">
        <v>0</v>
      </c>
    </row>
    <row r="6" spans="3:13">
      <c r="C6" t="s">
        <v>1</v>
      </c>
      <c r="G6" t="s">
        <v>2</v>
      </c>
      <c r="H6" t="s">
        <v>3</v>
      </c>
      <c r="I6" t="s">
        <v>3</v>
      </c>
      <c r="K6" s="1"/>
      <c r="L6" s="2"/>
      <c r="M6" s="1"/>
    </row>
    <row r="7" spans="3:13">
      <c r="G7" t="s">
        <v>27</v>
      </c>
      <c r="H7" s="3">
        <v>41213</v>
      </c>
      <c r="I7" s="3">
        <v>41213</v>
      </c>
      <c r="K7" s="1"/>
      <c r="L7" s="2"/>
      <c r="M7" s="1"/>
    </row>
    <row r="8" spans="3:13">
      <c r="G8" s="17">
        <v>41244</v>
      </c>
      <c r="H8" t="s">
        <v>4</v>
      </c>
      <c r="I8" s="3" t="s">
        <v>5</v>
      </c>
      <c r="K8" s="2"/>
      <c r="L8" s="2"/>
      <c r="M8" s="2"/>
    </row>
    <row r="9" spans="3:13">
      <c r="D9" s="4"/>
      <c r="E9" s="4"/>
      <c r="F9" s="4"/>
      <c r="G9" t="s">
        <v>6</v>
      </c>
      <c r="H9" t="s">
        <v>7</v>
      </c>
      <c r="I9" t="s">
        <v>6</v>
      </c>
    </row>
    <row r="10" spans="3:13">
      <c r="D10" s="4"/>
      <c r="E10" s="4"/>
      <c r="F10" s="4"/>
    </row>
    <row r="11" spans="3:13">
      <c r="D11" s="5">
        <v>1</v>
      </c>
      <c r="E11" s="5" t="s">
        <v>8</v>
      </c>
      <c r="F11" s="6" t="s">
        <v>9</v>
      </c>
      <c r="G11" s="7">
        <v>3.8299999999999999E-4</v>
      </c>
      <c r="H11" s="8">
        <v>5.4089999999999998</v>
      </c>
      <c r="I11" s="7">
        <f>(H11/60)*0.15*0.0001*1000</f>
        <v>1.3522499999999999E-3</v>
      </c>
      <c r="J11" s="13"/>
      <c r="K11" s="13"/>
      <c r="L11" s="13"/>
      <c r="M11" s="13"/>
    </row>
    <row r="12" spans="3:13">
      <c r="D12" s="5" t="s">
        <v>10</v>
      </c>
      <c r="E12" s="5" t="s">
        <v>8</v>
      </c>
      <c r="F12" s="6" t="s">
        <v>11</v>
      </c>
      <c r="G12" s="7">
        <v>3.77E-4</v>
      </c>
      <c r="H12" s="8">
        <v>10.9</v>
      </c>
      <c r="I12" s="7">
        <f t="shared" ref="I12:I20" si="0">(H12/60)*0.15*0.0001*1000</f>
        <v>2.725E-3</v>
      </c>
      <c r="J12" s="13"/>
      <c r="K12" s="13"/>
      <c r="L12" s="13"/>
      <c r="M12" s="13"/>
    </row>
    <row r="13" spans="3:13">
      <c r="D13" s="5">
        <v>3</v>
      </c>
      <c r="E13" s="5" t="s">
        <v>8</v>
      </c>
      <c r="F13" s="6" t="s">
        <v>12</v>
      </c>
      <c r="G13" s="7">
        <v>2.8009999999999998E-4</v>
      </c>
      <c r="H13" s="8">
        <v>7.01</v>
      </c>
      <c r="I13" s="7">
        <f t="shared" si="0"/>
        <v>1.7524999999999999E-3</v>
      </c>
      <c r="J13" s="13"/>
      <c r="K13" s="13"/>
      <c r="L13" s="13"/>
      <c r="M13" s="13"/>
    </row>
    <row r="14" spans="3:13">
      <c r="D14" s="5">
        <v>4</v>
      </c>
      <c r="E14" s="5" t="s">
        <v>8</v>
      </c>
      <c r="F14" s="6" t="s">
        <v>13</v>
      </c>
      <c r="G14" s="10">
        <v>1.32E-3</v>
      </c>
      <c r="H14" s="11">
        <v>8.43</v>
      </c>
      <c r="I14" s="7">
        <f t="shared" si="0"/>
        <v>2.1074999999999996E-3</v>
      </c>
      <c r="J14" s="13"/>
      <c r="K14" s="13"/>
      <c r="L14" s="13"/>
      <c r="M14" s="13"/>
    </row>
    <row r="15" spans="3:13">
      <c r="D15" s="5">
        <v>5</v>
      </c>
      <c r="E15" s="5" t="s">
        <v>8</v>
      </c>
      <c r="F15" s="6" t="s">
        <v>14</v>
      </c>
      <c r="G15" s="7">
        <v>2.42E-4</v>
      </c>
      <c r="H15" s="8">
        <v>5.96</v>
      </c>
      <c r="I15" s="7">
        <f t="shared" si="0"/>
        <v>1.49E-3</v>
      </c>
      <c r="J15" s="13"/>
      <c r="K15" s="13"/>
      <c r="L15" s="13"/>
      <c r="M15" s="13"/>
    </row>
    <row r="16" spans="3:13">
      <c r="D16" s="5">
        <v>6</v>
      </c>
      <c r="E16" s="5" t="s">
        <v>8</v>
      </c>
      <c r="F16" s="6" t="s">
        <v>15</v>
      </c>
      <c r="G16" s="7">
        <v>2.5700000000000001E-4</v>
      </c>
      <c r="H16" s="8">
        <v>4.84</v>
      </c>
      <c r="I16" s="7">
        <f t="shared" si="0"/>
        <v>1.2100000000000001E-3</v>
      </c>
      <c r="J16" s="13"/>
      <c r="K16" s="13"/>
      <c r="L16" s="13"/>
      <c r="M16" s="13"/>
    </row>
    <row r="17" spans="4:13">
      <c r="D17" s="5">
        <v>7</v>
      </c>
      <c r="E17" s="5" t="s">
        <v>8</v>
      </c>
      <c r="F17" s="6" t="s">
        <v>16</v>
      </c>
      <c r="G17" s="7">
        <v>4.57E-4</v>
      </c>
      <c r="H17" s="8">
        <v>12.3</v>
      </c>
      <c r="I17" s="7">
        <f t="shared" si="0"/>
        <v>3.075E-3</v>
      </c>
      <c r="J17" s="13"/>
      <c r="K17" s="13"/>
      <c r="L17" s="13"/>
      <c r="M17" s="13"/>
    </row>
    <row r="18" spans="4:13">
      <c r="D18" s="5">
        <v>8</v>
      </c>
      <c r="E18" s="5" t="s">
        <v>8</v>
      </c>
      <c r="F18" s="6" t="s">
        <v>17</v>
      </c>
      <c r="G18" s="7">
        <v>4.21E-5</v>
      </c>
      <c r="H18" s="8">
        <v>0.64900000000000002</v>
      </c>
      <c r="I18" s="7">
        <f t="shared" si="0"/>
        <v>1.6225000000000001E-4</v>
      </c>
      <c r="J18" s="13"/>
      <c r="K18" s="13"/>
      <c r="L18" s="13"/>
      <c r="M18" s="13"/>
    </row>
    <row r="19" spans="4:13">
      <c r="D19" s="5">
        <v>9</v>
      </c>
      <c r="E19" s="5" t="s">
        <v>8</v>
      </c>
      <c r="F19" s="6" t="s">
        <v>18</v>
      </c>
      <c r="G19" s="7">
        <v>1.08E-4</v>
      </c>
      <c r="H19" s="8">
        <v>10.8</v>
      </c>
      <c r="I19" s="7">
        <f t="shared" si="0"/>
        <v>2.7000000000000006E-3</v>
      </c>
      <c r="J19" s="13"/>
      <c r="K19" s="13"/>
      <c r="L19" s="13"/>
      <c r="M19" s="13"/>
    </row>
    <row r="20" spans="4:13">
      <c r="D20" s="5">
        <v>10</v>
      </c>
      <c r="E20" s="5" t="s">
        <v>8</v>
      </c>
      <c r="F20" s="6" t="s">
        <v>19</v>
      </c>
      <c r="G20" s="10">
        <v>5.1380000000000002E-4</v>
      </c>
      <c r="H20" s="11">
        <v>4.3</v>
      </c>
      <c r="I20" s="7">
        <f t="shared" si="0"/>
        <v>1.075E-3</v>
      </c>
      <c r="J20" s="13"/>
      <c r="K20" s="13"/>
      <c r="L20" s="13"/>
      <c r="M20" s="13"/>
    </row>
    <row r="21" spans="4:13">
      <c r="E21" s="9" t="s">
        <v>20</v>
      </c>
    </row>
    <row r="22" spans="4:13">
      <c r="D22" s="4"/>
      <c r="E22" s="4"/>
      <c r="F22" s="12"/>
    </row>
    <row r="23" spans="4:13">
      <c r="D23" s="4"/>
      <c r="E23" s="4"/>
      <c r="F23" s="12"/>
      <c r="J23" s="13"/>
    </row>
    <row r="24" spans="4:13">
      <c r="E24" s="14" t="s">
        <v>21</v>
      </c>
      <c r="F24" s="15"/>
    </row>
    <row r="25" spans="4:13">
      <c r="E25" s="14" t="s">
        <v>22</v>
      </c>
      <c r="F25" s="15"/>
    </row>
    <row r="44" spans="3:9">
      <c r="D44" s="4" t="s">
        <v>23</v>
      </c>
      <c r="E44" s="4"/>
      <c r="F44" s="12"/>
      <c r="G44" s="16">
        <v>5.0000000000000001E-4</v>
      </c>
      <c r="H44" t="s">
        <v>6</v>
      </c>
      <c r="I44" s="16"/>
    </row>
    <row r="47" spans="3:9">
      <c r="C47" t="s">
        <v>24</v>
      </c>
    </row>
    <row r="48" spans="3:9">
      <c r="C48" t="s">
        <v>25</v>
      </c>
    </row>
    <row r="49" spans="3:3">
      <c r="C49" t="s">
        <v>26</v>
      </c>
    </row>
    <row r="50" spans="3:3">
      <c r="C50" t="s">
        <v>29</v>
      </c>
    </row>
    <row r="51" spans="3:3">
      <c r="C51" t="s">
        <v>28</v>
      </c>
    </row>
  </sheetData>
  <mergeCells count="2">
    <mergeCell ref="K6:K7"/>
    <mergeCell ref="M6:M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icrotty2</dc:creator>
  <cp:lastModifiedBy>icrotty2</cp:lastModifiedBy>
  <dcterms:created xsi:type="dcterms:W3CDTF">2012-12-21T18:16:40Z</dcterms:created>
  <dcterms:modified xsi:type="dcterms:W3CDTF">2012-12-21T18:22:29Z</dcterms:modified>
</cp:coreProperties>
</file>