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3395" windowHeight="13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5" i="1"/>
  <c r="G6" i="1" l="1"/>
  <c r="I8" i="1"/>
  <c r="I9" i="1"/>
  <c r="I10" i="1"/>
  <c r="I11" i="1"/>
  <c r="I12" i="1"/>
  <c r="I7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<sst xmlns="http://schemas.openxmlformats.org/spreadsheetml/2006/main" count="57" uniqueCount="56">
  <si>
    <t>RPC w/ optional orings fittings total</t>
  </si>
  <si>
    <t>Brass</t>
  </si>
  <si>
    <t>item</t>
  </si>
  <si>
    <t>Part number</t>
  </si>
  <si>
    <t>comments</t>
  </si>
  <si>
    <t># in 20 degrees</t>
  </si>
  <si>
    <t>total number needed</t>
  </si>
  <si>
    <t>order</t>
  </si>
  <si>
    <t>unit price</t>
  </si>
  <si>
    <t>total price</t>
  </si>
  <si>
    <t>H</t>
  </si>
  <si>
    <t>1/4" valve w/side port</t>
  </si>
  <si>
    <t>Apollo 7B-841-01 1/4" Ball valve w/SS ball &amp; stem &amp; port</t>
  </si>
  <si>
    <t>I</t>
  </si>
  <si>
    <t>readout valve</t>
  </si>
  <si>
    <t>B&amp;G #RV-125A Bell &amp; Gossett Readout Valve</t>
  </si>
  <si>
    <t>J</t>
  </si>
  <si>
    <t>1/4" to barb</t>
  </si>
  <si>
    <t>Parker #30182-4-4B 1/4" MPT to 1/4" hose barb</t>
  </si>
  <si>
    <t>K</t>
  </si>
  <si>
    <t>1/4" hose</t>
  </si>
  <si>
    <t>Parker #831-4 1/4" Push-Lok hose (green preferred)</t>
  </si>
  <si>
    <t>L</t>
  </si>
  <si>
    <t>1/4" female O-ring</t>
  </si>
  <si>
    <t>Parker # 3JC82-4-4B  1/4" barb to female o-ring</t>
  </si>
  <si>
    <t>M</t>
  </si>
  <si>
    <t>1/4" male O-ring</t>
  </si>
  <si>
    <t>Parker # 3J082-4-4B  1/4" barb to male o-ring</t>
  </si>
  <si>
    <t>N</t>
  </si>
  <si>
    <t>flare fittings</t>
  </si>
  <si>
    <t>Parker #30382-5-4B+ 5/16" male 37 degree to 1/4" barb</t>
  </si>
  <si>
    <t>O</t>
  </si>
  <si>
    <t>sleeve</t>
  </si>
  <si>
    <t xml:space="preserve">Parker #5-TX-B 5/16" Tube Sleeve, Brass  </t>
  </si>
  <si>
    <t>P</t>
  </si>
  <si>
    <t>nut</t>
  </si>
  <si>
    <t xml:space="preserve">Parker #5-BTX-B 5/16" Tube Nut, Brass  </t>
  </si>
  <si>
    <t>Q</t>
  </si>
  <si>
    <t>3/8" to barb</t>
  </si>
  <si>
    <t>Parker #30182-6-4B 3/8" MPT to 1/4" hose barb</t>
  </si>
  <si>
    <t>R</t>
  </si>
  <si>
    <t>flow restrictor</t>
  </si>
  <si>
    <t>Hayes Mesurflo #2305-1021  1/4" flow regulator (0.5 GPM)</t>
  </si>
  <si>
    <t>Remove bushing</t>
  </si>
  <si>
    <t>S</t>
  </si>
  <si>
    <t>1/4" coupler</t>
  </si>
  <si>
    <t>Parker #216-4 1/4" Hex Nipple</t>
  </si>
  <si>
    <t>total</t>
  </si>
  <si>
    <t>Deivered 16May2013</t>
  </si>
  <si>
    <t>Ian Check</t>
  </si>
  <si>
    <t>Nos Spares</t>
  </si>
  <si>
    <t>Used by ZEC early 2013</t>
  </si>
  <si>
    <t>Delivered to ZEC 12Dec2013</t>
  </si>
  <si>
    <t>Extra supplied by Ian 18 Dec 2013</t>
  </si>
  <si>
    <t>TOTAL with ZEC 18 Dec 2013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</si>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</sst>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9">
    <xf numFmtId="0" fontId="0" fillId="0" borderId="0" xfId="0"/>
    <xf numFmtId="0" fontId="1" fillId="0" borderId="0" xfId="1"/>
    <xf numFmtId="165" fontId="1" fillId="0" borderId="0" xfId="1" applyNumberFormat="1"/>
    <xf numFmtId="0" fontId="1" fillId="0" borderId="0" xfId="1" applyAlignment="1">
      <alignment horizontal="center" vertical="center" wrapText="1"/>
    </xf>
    <xf numFmtId="0" fontId="1" fillId="0" borderId="0" xfId="1" applyBorder="1"/>
    <xf numFmtId="0" fontId="1" fillId="0" borderId="0" xfId="1" applyFill="1" applyBorder="1"/>
    <xf numFmtId="0" fontId="2" fillId="0" borderId="0" xfId="1" applyFont="1"/>
    <xf numFmtId="165" fontId="3" fillId="0" borderId="0" xfId="1" applyNumberFormat="1" applyFont="1"/>
    <xf numFmtId="0" fontId="3" fillId="0" borderId="0" xfId="1" applyFont="1"/>
    <xf numFmtId="165" fontId="1" fillId="0" borderId="0" xfId="1" applyNumberFormat="1" applyAlignment="1"/>
    <xf numFmtId="0" fontId="1" fillId="3" borderId="0" xfId="1" applyFill="1" applyAlignment="1">
      <alignment horizontal="center" vertical="center" wrapText="1"/>
    </xf>
    <xf numFmtId="0" fontId="0" fillId="3" borderId="0" xfId="0" applyFill="1"/>
    <xf numFmtId="0" fontId="1" fillId="3" borderId="0" xfId="1" applyFill="1"/>
    <xf numFmtId="0" fontId="1" fillId="0" borderId="0" xfId="1" applyFill="1" applyAlignment="1">
      <alignment horizontal="center" vertical="center" wrapText="1"/>
    </xf>
    <xf numFmtId="0" fontId="1" fillId="4" borderId="0" xfId="1" applyFill="1" applyAlignment="1">
      <alignment horizontal="center" vertical="center" wrapText="1"/>
    </xf>
    <xf numFmtId="0" fontId="0" fillId="4" borderId="0" xfId="0" applyFill="1"/>
    <xf numFmtId="0" fontId="1" fillId="5" borderId="0" xfId="1" applyFill="1" applyAlignment="1">
      <alignment horizontal="center" vertical="center" wrapText="1"/>
    </xf>
    <xf numFmtId="0" fontId="0" fillId="5" borderId="0" xfId="0" applyFill="1"/>
    <xf numFmtId="0" fontId="0" fillId="6" borderId="0" xfId="0" applyFill="1"/>
  </cellXfs>
  <cellStyles count="4">
    <cellStyle name="Currency 2" xfId="2"/>
    <cellStyle name="Normal" xfId="0" builtinId="0"/>
    <cellStyle name="Normal 2" xfId="1"/>
    <cellStyle name="Note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="75" zoomScaleNormal="75" workbookViewId="0">
      <selection activeCell="K23" sqref="K23"/>
    </sheetView>
  </sheetViews>
  <sheetFormatPr defaultRowHeight="15" x14ac:dyDescent="0.25"/>
  <cols>
    <col min="2" max="2" width="21.140625" customWidth="1"/>
    <col min="3" max="3" width="56.140625" customWidth="1"/>
    <col min="4" max="4" width="16" customWidth="1"/>
    <col min="11" max="11" width="18.28515625" customWidth="1"/>
    <col min="12" max="12" width="11.7109375" customWidth="1"/>
    <col min="14" max="14" width="12" customWidth="1"/>
    <col min="15" max="15" width="12.140625" customWidth="1"/>
    <col min="16" max="16" width="11.85546875" customWidth="1"/>
  </cols>
  <sheetData>
    <row r="1" spans="1:16" ht="18.75" x14ac:dyDescent="0.3">
      <c r="A1" s="6" t="s">
        <v>0</v>
      </c>
      <c r="B1" s="1"/>
      <c r="C1" s="1"/>
      <c r="D1" s="1"/>
      <c r="E1" s="1"/>
      <c r="F1" s="1"/>
      <c r="G1" s="1"/>
      <c r="H1" s="9" t="s">
        <v>1</v>
      </c>
      <c r="I1" s="9"/>
      <c r="J1" s="9"/>
      <c r="K1" s="9"/>
    </row>
    <row r="2" spans="1:16" ht="63" x14ac:dyDescent="0.25">
      <c r="A2" s="1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49</v>
      </c>
      <c r="H2" s="3" t="s">
        <v>7</v>
      </c>
      <c r="I2" s="3" t="s">
        <v>50</v>
      </c>
      <c r="J2" s="3" t="s">
        <v>8</v>
      </c>
      <c r="K2" s="3" t="s">
        <v>9</v>
      </c>
      <c r="L2" s="10" t="s">
        <v>48</v>
      </c>
      <c r="M2" s="13" t="s">
        <v>51</v>
      </c>
      <c r="N2" s="14" t="s">
        <v>52</v>
      </c>
      <c r="O2" s="13" t="s">
        <v>53</v>
      </c>
      <c r="P2" s="16" t="s">
        <v>54</v>
      </c>
    </row>
    <row r="3" spans="1:16" ht="15.75" x14ac:dyDescent="0.25">
      <c r="A3" s="1" t="s">
        <v>10</v>
      </c>
      <c r="B3" s="1" t="s">
        <v>11</v>
      </c>
      <c r="C3" s="1" t="s">
        <v>12</v>
      </c>
      <c r="D3" s="1"/>
      <c r="E3" s="1">
        <v>2</v>
      </c>
      <c r="F3" s="1">
        <v>72</v>
      </c>
      <c r="G3" s="1"/>
      <c r="H3" s="1">
        <v>75</v>
      </c>
      <c r="I3" s="1"/>
      <c r="J3" s="2">
        <v>18.13</v>
      </c>
      <c r="K3" s="2">
        <v>1359.75</v>
      </c>
      <c r="L3" s="11"/>
      <c r="M3">
        <v>36</v>
      </c>
      <c r="N3" s="15"/>
      <c r="P3" s="17"/>
    </row>
    <row r="4" spans="1:16" ht="15.75" x14ac:dyDescent="0.25">
      <c r="A4" s="1" t="s">
        <v>13</v>
      </c>
      <c r="B4" s="1" t="s">
        <v>14</v>
      </c>
      <c r="C4" s="1" t="s">
        <v>15</v>
      </c>
      <c r="D4" s="1"/>
      <c r="E4" s="1">
        <v>2</v>
      </c>
      <c r="F4" s="1">
        <v>72</v>
      </c>
      <c r="G4" s="1"/>
      <c r="H4" s="1">
        <v>0</v>
      </c>
      <c r="I4" s="1"/>
      <c r="J4" s="2">
        <v>5.81</v>
      </c>
      <c r="K4" s="2">
        <v>0</v>
      </c>
      <c r="L4" s="11"/>
      <c r="M4">
        <v>48</v>
      </c>
      <c r="N4" s="15"/>
      <c r="P4" s="17"/>
    </row>
    <row r="5" spans="1:16" ht="15.75" x14ac:dyDescent="0.25">
      <c r="A5" s="1" t="s">
        <v>16</v>
      </c>
      <c r="B5" s="1" t="s">
        <v>17</v>
      </c>
      <c r="C5" s="1" t="s">
        <v>18</v>
      </c>
      <c r="D5" s="1"/>
      <c r="E5" s="1">
        <v>2</v>
      </c>
      <c r="F5" s="1">
        <v>72</v>
      </c>
      <c r="G5" s="1"/>
      <c r="H5" s="1">
        <v>75</v>
      </c>
      <c r="I5" s="1"/>
      <c r="J5" s="2">
        <v>1.69</v>
      </c>
      <c r="K5" s="2">
        <v>126.75</v>
      </c>
      <c r="L5" s="11"/>
      <c r="N5" s="15">
        <v>98</v>
      </c>
      <c r="P5" s="18">
        <f>N5+O5</f>
        <v>98</v>
      </c>
    </row>
    <row r="6" spans="1:16" ht="15.75" x14ac:dyDescent="0.25">
      <c r="A6" s="1" t="s">
        <v>19</v>
      </c>
      <c r="B6" s="1" t="s">
        <v>20</v>
      </c>
      <c r="C6" s="1" t="s">
        <v>21</v>
      </c>
      <c r="D6" s="1"/>
      <c r="E6" s="1">
        <v>29</v>
      </c>
      <c r="F6" s="1">
        <v>1200.5999999999999</v>
      </c>
      <c r="G6" s="1">
        <f>E6*18*2</f>
        <v>1044</v>
      </c>
      <c r="H6" s="1">
        <v>1200</v>
      </c>
      <c r="I6" s="1"/>
      <c r="J6" s="2">
        <v>2.11</v>
      </c>
      <c r="K6" s="2">
        <v>2532</v>
      </c>
      <c r="L6" s="11">
        <v>1044</v>
      </c>
      <c r="N6" s="15" t="s">
        <v>55</v>
      </c>
      <c r="P6" s="17" t="s">
        <v>55</v>
      </c>
    </row>
    <row r="7" spans="1:16" ht="15.75" x14ac:dyDescent="0.25">
      <c r="A7" s="1" t="s">
        <v>22</v>
      </c>
      <c r="B7" s="1" t="s">
        <v>23</v>
      </c>
      <c r="C7" s="4" t="s">
        <v>24</v>
      </c>
      <c r="D7" s="5"/>
      <c r="E7" s="1">
        <v>3</v>
      </c>
      <c r="F7" s="1">
        <v>108</v>
      </c>
      <c r="G7" s="1">
        <f>E7*18*2</f>
        <v>108</v>
      </c>
      <c r="H7" s="1">
        <v>125</v>
      </c>
      <c r="I7" s="1">
        <f>H7-G7</f>
        <v>17</v>
      </c>
      <c r="J7" s="2">
        <v>16.32</v>
      </c>
      <c r="K7" s="2">
        <v>2040</v>
      </c>
      <c r="L7" s="12">
        <v>125</v>
      </c>
      <c r="N7" s="15">
        <v>120</v>
      </c>
      <c r="O7">
        <v>3</v>
      </c>
      <c r="P7" s="17">
        <f t="shared" ref="P6:P12" si="0">N7+O7</f>
        <v>123</v>
      </c>
    </row>
    <row r="8" spans="1:16" ht="15.75" x14ac:dyDescent="0.25">
      <c r="A8" s="1" t="s">
        <v>25</v>
      </c>
      <c r="B8" s="1" t="s">
        <v>26</v>
      </c>
      <c r="C8" s="4" t="s">
        <v>27</v>
      </c>
      <c r="D8" s="5"/>
      <c r="E8" s="1">
        <v>3</v>
      </c>
      <c r="F8" s="1">
        <v>108</v>
      </c>
      <c r="G8" s="1">
        <f t="shared" ref="G8:G12" si="1">E8*18*2</f>
        <v>108</v>
      </c>
      <c r="H8" s="1">
        <v>125</v>
      </c>
      <c r="I8" s="1">
        <f t="shared" ref="I8:I12" si="2">H8-G8</f>
        <v>17</v>
      </c>
      <c r="J8" s="2">
        <v>16.55</v>
      </c>
      <c r="K8" s="2">
        <v>2068.75</v>
      </c>
      <c r="L8" s="12">
        <v>125</v>
      </c>
      <c r="N8" s="15">
        <v>115</v>
      </c>
      <c r="O8">
        <v>3</v>
      </c>
      <c r="P8" s="17">
        <f t="shared" si="0"/>
        <v>118</v>
      </c>
    </row>
    <row r="9" spans="1:16" ht="15.75" x14ac:dyDescent="0.25">
      <c r="A9" s="1" t="s">
        <v>28</v>
      </c>
      <c r="B9" s="1" t="s">
        <v>29</v>
      </c>
      <c r="C9" s="1" t="s">
        <v>30</v>
      </c>
      <c r="D9" s="1"/>
      <c r="E9" s="1">
        <v>4</v>
      </c>
      <c r="F9" s="1">
        <v>144</v>
      </c>
      <c r="G9" s="1">
        <f t="shared" si="1"/>
        <v>144</v>
      </c>
      <c r="H9" s="1">
        <v>150</v>
      </c>
      <c r="I9" s="1">
        <f t="shared" si="2"/>
        <v>6</v>
      </c>
      <c r="J9" s="2">
        <v>9.31</v>
      </c>
      <c r="K9" s="2">
        <v>1396.5</v>
      </c>
      <c r="L9" s="12">
        <v>150</v>
      </c>
      <c r="N9" s="15">
        <v>143</v>
      </c>
      <c r="O9">
        <v>3</v>
      </c>
      <c r="P9" s="17">
        <f t="shared" si="0"/>
        <v>146</v>
      </c>
    </row>
    <row r="10" spans="1:16" ht="15.75" x14ac:dyDescent="0.25">
      <c r="A10" s="1" t="s">
        <v>31</v>
      </c>
      <c r="B10" s="1" t="s">
        <v>32</v>
      </c>
      <c r="C10" s="1" t="s">
        <v>33</v>
      </c>
      <c r="D10" s="1"/>
      <c r="E10" s="1">
        <v>4</v>
      </c>
      <c r="F10" s="1">
        <v>144</v>
      </c>
      <c r="G10" s="1">
        <f t="shared" si="1"/>
        <v>144</v>
      </c>
      <c r="H10" s="1">
        <v>150</v>
      </c>
      <c r="I10" s="1">
        <f t="shared" si="2"/>
        <v>6</v>
      </c>
      <c r="J10" s="2">
        <v>0.93</v>
      </c>
      <c r="K10" s="2">
        <v>139.5</v>
      </c>
      <c r="L10" s="12">
        <v>150</v>
      </c>
      <c r="N10" s="15">
        <v>145</v>
      </c>
      <c r="O10">
        <v>2</v>
      </c>
      <c r="P10" s="17">
        <f t="shared" si="0"/>
        <v>147</v>
      </c>
    </row>
    <row r="11" spans="1:16" ht="15.75" x14ac:dyDescent="0.25">
      <c r="A11" s="1" t="s">
        <v>34</v>
      </c>
      <c r="B11" s="1" t="s">
        <v>35</v>
      </c>
      <c r="C11" s="1" t="s">
        <v>36</v>
      </c>
      <c r="D11" s="1"/>
      <c r="E11" s="1">
        <v>4</v>
      </c>
      <c r="F11" s="1">
        <v>144</v>
      </c>
      <c r="G11" s="1">
        <f t="shared" si="1"/>
        <v>144</v>
      </c>
      <c r="H11" s="1">
        <v>150</v>
      </c>
      <c r="I11" s="1">
        <f t="shared" si="2"/>
        <v>6</v>
      </c>
      <c r="J11" s="2">
        <v>0.94</v>
      </c>
      <c r="K11" s="2">
        <v>141</v>
      </c>
      <c r="L11" s="12">
        <v>100</v>
      </c>
      <c r="N11" s="15">
        <v>144</v>
      </c>
      <c r="O11">
        <v>2</v>
      </c>
      <c r="P11" s="17">
        <f t="shared" si="0"/>
        <v>146</v>
      </c>
    </row>
    <row r="12" spans="1:16" ht="15.75" x14ac:dyDescent="0.25">
      <c r="A12" s="1" t="s">
        <v>37</v>
      </c>
      <c r="B12" s="1" t="s">
        <v>38</v>
      </c>
      <c r="C12" s="1" t="s">
        <v>39</v>
      </c>
      <c r="D12" s="1"/>
      <c r="E12" s="1">
        <v>1</v>
      </c>
      <c r="F12" s="1">
        <v>36</v>
      </c>
      <c r="G12" s="1">
        <f t="shared" si="1"/>
        <v>36</v>
      </c>
      <c r="H12" s="1">
        <v>40</v>
      </c>
      <c r="I12" s="1">
        <f t="shared" si="2"/>
        <v>4</v>
      </c>
      <c r="J12" s="2">
        <v>4.3600000000000003</v>
      </c>
      <c r="K12" s="2">
        <v>174.4</v>
      </c>
      <c r="L12" s="12">
        <v>40</v>
      </c>
      <c r="N12" s="15">
        <v>36</v>
      </c>
      <c r="O12">
        <v>4</v>
      </c>
      <c r="P12" s="17">
        <f t="shared" si="0"/>
        <v>40</v>
      </c>
    </row>
    <row r="13" spans="1:16" ht="15.75" x14ac:dyDescent="0.25">
      <c r="A13" s="1" t="s">
        <v>40</v>
      </c>
      <c r="B13" s="1" t="s">
        <v>41</v>
      </c>
      <c r="C13" s="1" t="s">
        <v>42</v>
      </c>
      <c r="D13" s="1" t="s">
        <v>43</v>
      </c>
      <c r="E13" s="1">
        <v>1</v>
      </c>
      <c r="F13" s="1">
        <v>36</v>
      </c>
      <c r="G13" s="1"/>
      <c r="H13" s="1">
        <v>40</v>
      </c>
      <c r="I13" s="1"/>
      <c r="J13" s="2">
        <v>14.4</v>
      </c>
      <c r="K13" s="2">
        <v>576</v>
      </c>
      <c r="L13" s="11"/>
      <c r="M13">
        <v>18</v>
      </c>
      <c r="N13" s="15"/>
      <c r="P13" s="17"/>
    </row>
    <row r="14" spans="1:16" ht="15.75" x14ac:dyDescent="0.25">
      <c r="A14" s="1" t="s">
        <v>44</v>
      </c>
      <c r="B14" s="1" t="s">
        <v>45</v>
      </c>
      <c r="C14" s="1" t="s">
        <v>46</v>
      </c>
      <c r="D14" s="1"/>
      <c r="E14" s="1">
        <v>1</v>
      </c>
      <c r="F14" s="1">
        <v>36</v>
      </c>
      <c r="G14" s="1"/>
      <c r="H14" s="1">
        <v>40</v>
      </c>
      <c r="I14" s="1"/>
      <c r="J14" s="2">
        <v>1.0900000000000001</v>
      </c>
      <c r="K14" s="2">
        <v>43.6</v>
      </c>
      <c r="L14" s="11"/>
      <c r="M14">
        <v>18</v>
      </c>
      <c r="N14" s="15"/>
      <c r="P14" s="17"/>
    </row>
    <row r="15" spans="1:16" ht="15.75" x14ac:dyDescent="0.25">
      <c r="A15" s="8" t="s">
        <v>47</v>
      </c>
      <c r="B15" s="1"/>
      <c r="C15" s="1"/>
      <c r="D15" s="1"/>
      <c r="E15" s="1"/>
      <c r="F15" s="1"/>
      <c r="G15" s="1"/>
      <c r="H15" s="1"/>
      <c r="I15" s="1"/>
      <c r="J15" s="2"/>
      <c r="K15" s="7">
        <v>10598.25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dwenman</dc:creator>
  <cp:lastModifiedBy>Ian Crotty</cp:lastModifiedBy>
  <dcterms:created xsi:type="dcterms:W3CDTF">2013-05-14T14:31:33Z</dcterms:created>
  <dcterms:modified xsi:type="dcterms:W3CDTF">2013-12-17T17:34:03Z</dcterms:modified>
</cp:coreProperties>
</file>