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400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E25" i="1" l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24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77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24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77" i="1"/>
  <c r="AA24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77" i="1"/>
  <c r="I25" i="1" l="1"/>
  <c r="AA25" i="1" s="1"/>
  <c r="I26" i="1"/>
  <c r="AA26" i="1" s="1"/>
  <c r="I27" i="1"/>
  <c r="AA27" i="1" s="1"/>
  <c r="I28" i="1"/>
  <c r="AA28" i="1" s="1"/>
  <c r="I29" i="1"/>
  <c r="AA29" i="1" s="1"/>
  <c r="I30" i="1"/>
  <c r="AA30" i="1" s="1"/>
  <c r="I31" i="1"/>
  <c r="AA31" i="1" s="1"/>
  <c r="I32" i="1"/>
  <c r="AA32" i="1" s="1"/>
  <c r="I33" i="1"/>
  <c r="AA33" i="1" s="1"/>
  <c r="I34" i="1"/>
  <c r="AA34" i="1" s="1"/>
  <c r="I35" i="1"/>
  <c r="AA35" i="1" s="1"/>
  <c r="I36" i="1"/>
  <c r="AA36" i="1" s="1"/>
  <c r="I37" i="1"/>
  <c r="AA37" i="1" s="1"/>
  <c r="I38" i="1"/>
  <c r="AA38" i="1" s="1"/>
  <c r="I39" i="1"/>
  <c r="AA39" i="1" s="1"/>
  <c r="I40" i="1"/>
  <c r="AA40" i="1" s="1"/>
  <c r="I41" i="1"/>
  <c r="AA41" i="1" s="1"/>
  <c r="I42" i="1"/>
  <c r="AA42" i="1" s="1"/>
  <c r="I43" i="1"/>
  <c r="AA43" i="1" s="1"/>
  <c r="I44" i="1"/>
  <c r="AA44" i="1" s="1"/>
  <c r="I45" i="1"/>
  <c r="AA45" i="1" s="1"/>
  <c r="I46" i="1"/>
  <c r="AA46" i="1" s="1"/>
  <c r="I47" i="1"/>
  <c r="AA47" i="1" s="1"/>
  <c r="I48" i="1"/>
  <c r="AA48" i="1" s="1"/>
  <c r="I49" i="1"/>
  <c r="AA49" i="1" s="1"/>
  <c r="I50" i="1"/>
  <c r="AA50" i="1" s="1"/>
  <c r="I51" i="1"/>
  <c r="AA51" i="1" s="1"/>
  <c r="I52" i="1"/>
  <c r="AA52" i="1" s="1"/>
  <c r="I53" i="1"/>
  <c r="AA53" i="1" s="1"/>
  <c r="I54" i="1"/>
  <c r="AA54" i="1" s="1"/>
  <c r="I55" i="1"/>
  <c r="AA55" i="1" s="1"/>
  <c r="I56" i="1"/>
  <c r="AA56" i="1" s="1"/>
  <c r="I57" i="1"/>
  <c r="AA57" i="1" s="1"/>
  <c r="I58" i="1"/>
  <c r="AA58" i="1" s="1"/>
  <c r="I59" i="1"/>
  <c r="AA59" i="1" s="1"/>
  <c r="I24" i="1"/>
  <c r="G78" i="1"/>
  <c r="T78" i="1" s="1"/>
  <c r="G79" i="1"/>
  <c r="T79" i="1" s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88" i="1"/>
  <c r="T88" i="1" s="1"/>
  <c r="G89" i="1"/>
  <c r="T89" i="1" s="1"/>
  <c r="G90" i="1"/>
  <c r="T90" i="1" s="1"/>
  <c r="G91" i="1"/>
  <c r="T91" i="1" s="1"/>
  <c r="G92" i="1"/>
  <c r="T92" i="1" s="1"/>
  <c r="G93" i="1"/>
  <c r="T93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04" i="1"/>
  <c r="T104" i="1" s="1"/>
  <c r="G105" i="1"/>
  <c r="T105" i="1" s="1"/>
  <c r="G106" i="1"/>
  <c r="T106" i="1" s="1"/>
  <c r="G107" i="1"/>
  <c r="T107" i="1" s="1"/>
  <c r="G108" i="1"/>
  <c r="T108" i="1" s="1"/>
  <c r="G109" i="1"/>
  <c r="T109" i="1" s="1"/>
  <c r="G110" i="1"/>
  <c r="T110" i="1" s="1"/>
  <c r="G111" i="1"/>
  <c r="T111" i="1" s="1"/>
  <c r="G112" i="1"/>
  <c r="T112" i="1" s="1"/>
  <c r="G77" i="1"/>
  <c r="T77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40" i="1"/>
  <c r="T40" i="1" s="1"/>
  <c r="G41" i="1"/>
  <c r="T41" i="1" s="1"/>
  <c r="G42" i="1"/>
  <c r="T42" i="1" s="1"/>
  <c r="G43" i="1"/>
  <c r="T43" i="1" s="1"/>
  <c r="G44" i="1"/>
  <c r="T44" i="1" s="1"/>
  <c r="G45" i="1"/>
  <c r="T45" i="1" s="1"/>
  <c r="G46" i="1"/>
  <c r="T46" i="1" s="1"/>
  <c r="G47" i="1"/>
  <c r="T47" i="1" s="1"/>
  <c r="G48" i="1"/>
  <c r="T48" i="1" s="1"/>
  <c r="G49" i="1"/>
  <c r="T49" i="1" s="1"/>
  <c r="G50" i="1"/>
  <c r="T50" i="1" s="1"/>
  <c r="G51" i="1"/>
  <c r="T51" i="1" s="1"/>
  <c r="G52" i="1"/>
  <c r="T52" i="1" s="1"/>
  <c r="G53" i="1"/>
  <c r="T53" i="1" s="1"/>
  <c r="G54" i="1"/>
  <c r="T54" i="1" s="1"/>
  <c r="G55" i="1"/>
  <c r="T55" i="1" s="1"/>
  <c r="G56" i="1"/>
  <c r="T56" i="1" s="1"/>
  <c r="G57" i="1"/>
  <c r="T57" i="1" s="1"/>
  <c r="G58" i="1"/>
  <c r="T58" i="1" s="1"/>
  <c r="G59" i="1"/>
  <c r="T59" i="1" s="1"/>
  <c r="G24" i="1"/>
  <c r="T24" i="1" s="1"/>
  <c r="J81" i="1" l="1"/>
  <c r="J85" i="1"/>
  <c r="J89" i="1"/>
  <c r="J93" i="1"/>
  <c r="J97" i="1"/>
  <c r="J101" i="1"/>
  <c r="J105" i="1"/>
  <c r="J109" i="1"/>
  <c r="J77" i="1"/>
  <c r="J80" i="1"/>
  <c r="J84" i="1"/>
  <c r="J88" i="1"/>
  <c r="J92" i="1"/>
  <c r="J96" i="1"/>
  <c r="J100" i="1"/>
  <c r="J104" i="1"/>
  <c r="J108" i="1"/>
  <c r="J112" i="1"/>
  <c r="J79" i="1"/>
  <c r="J83" i="1"/>
  <c r="J87" i="1"/>
  <c r="J91" i="1"/>
  <c r="J95" i="1"/>
  <c r="J99" i="1"/>
  <c r="J103" i="1"/>
  <c r="J107" i="1"/>
  <c r="J111" i="1"/>
  <c r="J78" i="1"/>
  <c r="J82" i="1"/>
  <c r="J86" i="1"/>
  <c r="J90" i="1"/>
  <c r="J94" i="1"/>
  <c r="J98" i="1"/>
  <c r="J102" i="1"/>
  <c r="J106" i="1"/>
  <c r="J110" i="1"/>
  <c r="J24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</calcChain>
</file>

<file path=xl/sharedStrings.xml><?xml version="1.0" encoding="utf-8"?>
<sst xmlns="http://schemas.openxmlformats.org/spreadsheetml/2006/main" count="1153" uniqueCount="409">
  <si>
    <t>Ring 3</t>
  </si>
  <si>
    <t>Ring 2</t>
  </si>
  <si>
    <t>7.2 m</t>
  </si>
  <si>
    <t>5.9 m</t>
  </si>
  <si>
    <t>7.7 m</t>
  </si>
  <si>
    <t>4.7 m</t>
  </si>
  <si>
    <t>6.5 m</t>
  </si>
  <si>
    <t>4.8 m</t>
  </si>
  <si>
    <t>7.6 m</t>
  </si>
  <si>
    <t>6 m</t>
  </si>
  <si>
    <t>8.8 m</t>
  </si>
  <si>
    <t>7.4 m</t>
  </si>
  <si>
    <t>10.2 m</t>
  </si>
  <si>
    <t>6.9 m</t>
  </si>
  <si>
    <t>8.7 m</t>
  </si>
  <si>
    <t>5.6 m</t>
  </si>
  <si>
    <t>5.3 m</t>
  </si>
  <si>
    <t>8.1 m</t>
  </si>
  <si>
    <t>6.7 m</t>
  </si>
  <si>
    <t>9.5 m</t>
  </si>
  <si>
    <t>7.8 m</t>
  </si>
  <si>
    <t>10.6 m</t>
  </si>
  <si>
    <t>9.3 m</t>
  </si>
  <si>
    <t>12 m</t>
  </si>
  <si>
    <t>14.1 m</t>
  </si>
  <si>
    <t>15.8 m</t>
  </si>
  <si>
    <t>12.7 m</t>
  </si>
  <si>
    <t>14.5 m</t>
  </si>
  <si>
    <t>11.5 m</t>
  </si>
  <si>
    <t>13.3 m</t>
  </si>
  <si>
    <t>11.9 m</t>
  </si>
  <si>
    <t>10.5 m</t>
  </si>
  <si>
    <t>9.4 m</t>
  </si>
  <si>
    <t>11.8 m</t>
  </si>
  <si>
    <t>13.5 m</t>
  </si>
  <si>
    <t>10.4 m</t>
  </si>
  <si>
    <t>12.1 m</t>
  </si>
  <si>
    <t>9.2 m</t>
  </si>
  <si>
    <t>10.9 m</t>
  </si>
  <si>
    <t>9.6 m</t>
  </si>
  <si>
    <t>6.4 m</t>
  </si>
  <si>
    <t>8.2 m</t>
  </si>
  <si>
    <t>7 m</t>
  </si>
  <si>
    <t>3.9 m</t>
  </si>
  <si>
    <t>6.2 m</t>
  </si>
  <si>
    <t>4.6 m</t>
  </si>
  <si>
    <t>5.8 m</t>
  </si>
  <si>
    <t>8.6 m</t>
  </si>
  <si>
    <t>9.1 m</t>
  </si>
  <si>
    <t>13.7 m</t>
  </si>
  <si>
    <t>15.5 m</t>
  </si>
  <si>
    <t>12.3 m</t>
  </si>
  <si>
    <t>12.2 m</t>
  </si>
  <si>
    <t>11.2 m</t>
  </si>
  <si>
    <t>9.9 m</t>
  </si>
  <si>
    <t>8.4 m</t>
  </si>
  <si>
    <t>Sector</t>
  </si>
  <si>
    <t>Rack</t>
  </si>
  <si>
    <t>Plus 33</t>
  </si>
  <si>
    <t>Near X3</t>
  </si>
  <si>
    <t>Plus 34</t>
  </si>
  <si>
    <t>Plus 35</t>
  </si>
  <si>
    <t>Plus 36</t>
  </si>
  <si>
    <t>Plus 01</t>
  </si>
  <si>
    <t>Plus 02</t>
  </si>
  <si>
    <t>Plus 03</t>
  </si>
  <si>
    <t>Near X4</t>
  </si>
  <si>
    <t>Plus 04</t>
  </si>
  <si>
    <t>Plus 05</t>
  </si>
  <si>
    <t>Plus 06</t>
  </si>
  <si>
    <t>Plus 07</t>
  </si>
  <si>
    <t>Plus 08</t>
  </si>
  <si>
    <t>Plus 09</t>
  </si>
  <si>
    <t>Far X4</t>
  </si>
  <si>
    <t>Plus 10</t>
  </si>
  <si>
    <t>Plus 11</t>
  </si>
  <si>
    <t>Plus 12</t>
  </si>
  <si>
    <t>Plus 13</t>
  </si>
  <si>
    <t>Plus 14</t>
  </si>
  <si>
    <t>Plus 15</t>
  </si>
  <si>
    <t>Far X3</t>
  </si>
  <si>
    <t>Plus 16</t>
  </si>
  <si>
    <t>Plus 17</t>
  </si>
  <si>
    <t>Plus 18</t>
  </si>
  <si>
    <t>Plus 19</t>
  </si>
  <si>
    <t>Plus 20</t>
  </si>
  <si>
    <t>Plus 21</t>
  </si>
  <si>
    <t>Far X2</t>
  </si>
  <si>
    <t>Plus 22</t>
  </si>
  <si>
    <t>Plus 23</t>
  </si>
  <si>
    <t>Plus 24</t>
  </si>
  <si>
    <t>Plus 25</t>
  </si>
  <si>
    <t>Plus 26</t>
  </si>
  <si>
    <t>Plus 27</t>
  </si>
  <si>
    <t>Near X2</t>
  </si>
  <si>
    <t>Plus 28</t>
  </si>
  <si>
    <t>Plus 29</t>
  </si>
  <si>
    <t>Plus 30</t>
  </si>
  <si>
    <t>Plus 31</t>
  </si>
  <si>
    <t>Plus 32</t>
  </si>
  <si>
    <t>7.1 m</t>
  </si>
  <si>
    <t>7.5 m</t>
  </si>
  <si>
    <t>6.6 m</t>
  </si>
  <si>
    <t>8.5 m</t>
  </si>
  <si>
    <t>11 m</t>
  </si>
  <si>
    <t>16.9 m</t>
  </si>
  <si>
    <t>14.3 m</t>
  </si>
  <si>
    <t>13 m</t>
  </si>
  <si>
    <t>11.6 m</t>
  </si>
  <si>
    <t>13.8 m</t>
  </si>
  <si>
    <t>12.4 m</t>
  </si>
  <si>
    <t>5.7 m</t>
  </si>
  <si>
    <t>4.5 m</t>
  </si>
  <si>
    <t>7.3 m</t>
  </si>
  <si>
    <t>4 m</t>
  </si>
  <si>
    <t>6.8 m</t>
  </si>
  <si>
    <t>13.6 m</t>
  </si>
  <si>
    <t>16.4 m</t>
  </si>
  <si>
    <t>15 m</t>
  </si>
  <si>
    <t>10.3 m</t>
  </si>
  <si>
    <t>13.1 m</t>
  </si>
  <si>
    <t>8 m</t>
  </si>
  <si>
    <t>10.8 m</t>
  </si>
  <si>
    <t>Minus 33</t>
  </si>
  <si>
    <t>Minus 34</t>
  </si>
  <si>
    <t>Minus 35</t>
  </si>
  <si>
    <t>Minus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</si>
  <si>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</si>
  <si>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</si>
  <si>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</si>
  <si>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</si>
  <si>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</si>
  <si>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</si>
  <si>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</si>
  <si>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</si>
  <si>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</si>
  <si>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</si>
  <si>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</si>
  <si>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</si>
  <si>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</si>
  <si>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</si>
  <si>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</si>
  <si>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</si>
  <si>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</si>
  <si>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</si>
  <si>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</si>
  <si>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</si>
  <si>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</si>
  <si>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</si>
  <si>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</si>
  <si>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</si>
  <si>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</si>
  <si>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</si>
  <si>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</si>
  <si>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</si>
  <si>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</si>
  <si>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</si>
  <si>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</si>
  <si>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</si>
  <si>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 xml:space="preserve">RE4 PLUS </t>
  </si>
  <si>
    <t>RE4 Minus</t>
  </si>
  <si>
    <t>Chamber +end R3</t>
  </si>
  <si>
    <t>RE4/3 1</t>
  </si>
  <si>
    <t>RE4/3 2</t>
  </si>
  <si>
    <t>RE4/3 3</t>
  </si>
  <si>
    <t>RE4/3 4</t>
  </si>
  <si>
    <t>RE4/3 5</t>
  </si>
  <si>
    <t>RE4/3 6</t>
  </si>
  <si>
    <t>RE4/3 7</t>
  </si>
  <si>
    <t>RE4/3 8</t>
  </si>
  <si>
    <t>RE4/3 9</t>
  </si>
  <si>
    <t>RE4/3 10</t>
  </si>
  <si>
    <t>RE4/3 11</t>
  </si>
  <si>
    <t>RE4/3 12</t>
  </si>
  <si>
    <t>RE4/3 13</t>
  </si>
  <si>
    <t>RE4/3 14</t>
  </si>
  <si>
    <t>RE4/3 15</t>
  </si>
  <si>
    <t>RE4/3 16</t>
  </si>
  <si>
    <t>RE4/3 17</t>
  </si>
  <si>
    <t>RE4/3 18</t>
  </si>
  <si>
    <t>RE4/3 19</t>
  </si>
  <si>
    <t>RE4/3 20</t>
  </si>
  <si>
    <t>RE4/3 21</t>
  </si>
  <si>
    <t>RE4/3 22</t>
  </si>
  <si>
    <t>RE4/3 23</t>
  </si>
  <si>
    <t>RE4/3 24</t>
  </si>
  <si>
    <t>RE4/3 25</t>
  </si>
  <si>
    <t>RE4/3 26</t>
  </si>
  <si>
    <t>RE4/3 27</t>
  </si>
  <si>
    <t>RE4/3 28</t>
  </si>
  <si>
    <t>RE4/3 29</t>
  </si>
  <si>
    <t>RE4/3 30</t>
  </si>
  <si>
    <t>RE4/3 31</t>
  </si>
  <si>
    <t>RE4/3 32</t>
  </si>
  <si>
    <t>RE4/3 33</t>
  </si>
  <si>
    <t>RE4/3 34</t>
  </si>
  <si>
    <t>RE4/3 35</t>
  </si>
  <si>
    <t>RE4/3 36</t>
  </si>
  <si>
    <t>Total</t>
  </si>
  <si>
    <t>Required length(*6)</t>
  </si>
  <si>
    <t>X3J51</t>
  </si>
  <si>
    <t>X4J51</t>
  </si>
  <si>
    <t>X4A51</t>
  </si>
  <si>
    <t>X3A51</t>
  </si>
  <si>
    <t>X2A52</t>
  </si>
  <si>
    <t>X2J52</t>
  </si>
  <si>
    <t>L in m</t>
  </si>
  <si>
    <t>Delta L RE4/3</t>
  </si>
  <si>
    <t>[m]</t>
  </si>
  <si>
    <t>Walter</t>
  </si>
  <si>
    <t>Stephan</t>
  </si>
  <si>
    <t>Delta Ring 2 and 3</t>
  </si>
  <si>
    <t>Chamber +end R2</t>
  </si>
  <si>
    <t>RE4/2 1</t>
  </si>
  <si>
    <t>RE4/2 2</t>
  </si>
  <si>
    <t>RE4/2 3</t>
  </si>
  <si>
    <t>RE4/2 4</t>
  </si>
  <si>
    <t>RE4/2 5</t>
  </si>
  <si>
    <t>RE4/2 6</t>
  </si>
  <si>
    <t>RE4/2 7</t>
  </si>
  <si>
    <t>RE4/2 8</t>
  </si>
  <si>
    <t>RE4/2 9</t>
  </si>
  <si>
    <t>RE4/2 10</t>
  </si>
  <si>
    <t>RE4/2 11</t>
  </si>
  <si>
    <t>RE4/2 12</t>
  </si>
  <si>
    <t>RE4/2 13</t>
  </si>
  <si>
    <t>RE4/2 14</t>
  </si>
  <si>
    <t>RE4/2 15</t>
  </si>
  <si>
    <t>RE4/2 16</t>
  </si>
  <si>
    <t>RE4/2 17</t>
  </si>
  <si>
    <t>RE4/2 18</t>
  </si>
  <si>
    <t>RE4/2 19</t>
  </si>
  <si>
    <t>RE4/2 20</t>
  </si>
  <si>
    <t>RE4/2 21</t>
  </si>
  <si>
    <t>RE4/2 22</t>
  </si>
  <si>
    <t>RE4/2 23</t>
  </si>
  <si>
    <t>RE4/2 24</t>
  </si>
  <si>
    <t>RE4/2 25</t>
  </si>
  <si>
    <t>RE4/2 26</t>
  </si>
  <si>
    <t>RE4/2 27</t>
  </si>
  <si>
    <t>RE4/2 28</t>
  </si>
  <si>
    <t>RE4/2 29</t>
  </si>
  <si>
    <t>RE4/2 30</t>
  </si>
  <si>
    <t>RE4/2 31</t>
  </si>
  <si>
    <t>RE4/2 32</t>
  </si>
  <si>
    <t>RE4/2 33</t>
  </si>
  <si>
    <t>RE4/2 34</t>
  </si>
  <si>
    <t>RE4/2 35</t>
  </si>
  <si>
    <t>RE4/2 36</t>
  </si>
  <si>
    <t>Delta L RE4/2</t>
  </si>
  <si>
    <t>X3V51</t>
  </si>
  <si>
    <t>X4V51</t>
  </si>
  <si>
    <t>X4S51</t>
  </si>
  <si>
    <t>X3S51</t>
  </si>
  <si>
    <t>X2S52</t>
  </si>
  <si>
    <t>X2V52</t>
  </si>
  <si>
    <t>All Cases</t>
  </si>
  <si>
    <t>RE3 PLUS</t>
  </si>
  <si>
    <t>START_POINT_DET</t>
  </si>
  <si>
    <t>END_POINT</t>
  </si>
  <si>
    <t>LENGTH</t>
  </si>
  <si>
    <t>RE+3/3/01</t>
  </si>
  <si>
    <t>RE+3/3/02</t>
  </si>
  <si>
    <t>RE+3/3/03</t>
  </si>
  <si>
    <t>RE+3/3/04</t>
  </si>
  <si>
    <t>RE+3/3/05</t>
  </si>
  <si>
    <t>RE+3/3/06</t>
  </si>
  <si>
    <t>RE+3/3/07</t>
  </si>
  <si>
    <t>RE+3/3/08</t>
  </si>
  <si>
    <t>RE+3/3/09</t>
  </si>
  <si>
    <t>RE+3/3/10</t>
  </si>
  <si>
    <t>RE+3/3/11</t>
  </si>
  <si>
    <t>RE+3/3/12</t>
  </si>
  <si>
    <t>RE+3/3/13</t>
  </si>
  <si>
    <t>RE+3/3/14</t>
  </si>
  <si>
    <t>RE+3/3/15</t>
  </si>
  <si>
    <t>RE+3/3/16</t>
  </si>
  <si>
    <t>RE+3/3/17</t>
  </si>
  <si>
    <t>RE+3/3/18</t>
  </si>
  <si>
    <t>RE+3/3/19</t>
  </si>
  <si>
    <t>RE+3/3/20</t>
  </si>
  <si>
    <t>RE+3/3/21</t>
  </si>
  <si>
    <t>RE+3/3/22</t>
  </si>
  <si>
    <t>RE+3/3/23</t>
  </si>
  <si>
    <t>RE+3/3/24</t>
  </si>
  <si>
    <t>RE+3/3/25</t>
  </si>
  <si>
    <t>RE+3/3/26</t>
  </si>
  <si>
    <t>RE+3/3/27</t>
  </si>
  <si>
    <t>RE+3/3/28</t>
  </si>
  <si>
    <t>RE+3/3/29</t>
  </si>
  <si>
    <t>RE+3/3/30</t>
  </si>
  <si>
    <t>RE+3/3/31</t>
  </si>
  <si>
    <t>RE+3/3/32</t>
  </si>
  <si>
    <t>RE+3/3/33</t>
  </si>
  <si>
    <t>RE+3/3/34</t>
  </si>
  <si>
    <t>RE+3/3/35</t>
  </si>
  <si>
    <t>RE+3/3/36</t>
  </si>
  <si>
    <t>Delta more than Stephan</t>
  </si>
  <si>
    <t>Signal Cable comparison, Stephan and Walter</t>
  </si>
  <si>
    <t>RE+3/2/01</t>
  </si>
  <si>
    <t>RE+3/2/02</t>
  </si>
  <si>
    <t>RE+3/2/03</t>
  </si>
  <si>
    <t>RE+3/2/04</t>
  </si>
  <si>
    <t>RE+3/2/05</t>
  </si>
  <si>
    <t>RE+3/2/06</t>
  </si>
  <si>
    <t>RE+3/2/07</t>
  </si>
  <si>
    <t>RE+3/2/08</t>
  </si>
  <si>
    <t>RE+3/2/09</t>
  </si>
  <si>
    <t>RE+3/2/10</t>
  </si>
  <si>
    <t>RE+3/2/11</t>
  </si>
  <si>
    <t>RE+3/2/12</t>
  </si>
  <si>
    <t>RE+3/2/13</t>
  </si>
  <si>
    <t>RE+3/2/14</t>
  </si>
  <si>
    <t>RE+3/2/15</t>
  </si>
  <si>
    <t>RE+3/2/16</t>
  </si>
  <si>
    <t>RE+3/2/17</t>
  </si>
  <si>
    <t>RE+3/2/18</t>
  </si>
  <si>
    <t>RE+3/2/19</t>
  </si>
  <si>
    <t>RE+3/2/20</t>
  </si>
  <si>
    <t>RE+3/2/21</t>
  </si>
  <si>
    <t>RE+3/2/22</t>
  </si>
  <si>
    <t>RE+3/2/23</t>
  </si>
  <si>
    <t>RE+3/2/24</t>
  </si>
  <si>
    <t>RE+3/2/25</t>
  </si>
  <si>
    <t>RE+3/2/26</t>
  </si>
  <si>
    <t>RE+3/2/27</t>
  </si>
  <si>
    <t>RE+3/2/28</t>
  </si>
  <si>
    <t>RE+3/2/29</t>
  </si>
  <si>
    <t>RE+3/2/30</t>
  </si>
  <si>
    <t>RE+3/2/31</t>
  </si>
  <si>
    <t>RE+3/2/32</t>
  </si>
  <si>
    <t>RE+3/2/33</t>
  </si>
  <si>
    <t>RE+3/2/34</t>
  </si>
  <si>
    <t>RE+3/2/35</t>
  </si>
  <si>
    <t>RE+3/2/36</t>
  </si>
  <si>
    <t>Delta RE3/2 &amp; RE3/3</t>
  </si>
  <si>
    <t>RE-3/3/01</t>
  </si>
  <si>
    <t>RE-3/3/02</t>
  </si>
  <si>
    <t>RE-3/3/03</t>
  </si>
  <si>
    <t>RE-3/3/04</t>
  </si>
  <si>
    <t>RE-3/3/05</t>
  </si>
  <si>
    <t>RE-3/3/06</t>
  </si>
  <si>
    <t>RE-3/3/07</t>
  </si>
  <si>
    <t>RE-3/3/08</t>
  </si>
  <si>
    <t>RE-3/3/09</t>
  </si>
  <si>
    <t>RE-3/3/10</t>
  </si>
  <si>
    <t>RE-3/3/11</t>
  </si>
  <si>
    <t>RE-3/3/12</t>
  </si>
  <si>
    <t>RE-3/3/13</t>
  </si>
  <si>
    <t>RE-3/3/14</t>
  </si>
  <si>
    <t>RE-3/3/15</t>
  </si>
  <si>
    <t>RE-3/3/16</t>
  </si>
  <si>
    <t>RE-3/3/17</t>
  </si>
  <si>
    <t>RE-3/3/18</t>
  </si>
  <si>
    <t>RE-3/3/19</t>
  </si>
  <si>
    <t>RE-3/3/20</t>
  </si>
  <si>
    <t>RE-3/3/21</t>
  </si>
  <si>
    <t>RE-3/3/22</t>
  </si>
  <si>
    <t>RE-3/3/23</t>
  </si>
  <si>
    <t>RE-3/3/24</t>
  </si>
  <si>
    <t>RE-3/3/25</t>
  </si>
  <si>
    <t>RE-3/3/26</t>
  </si>
  <si>
    <t>RE-3/3/27</t>
  </si>
  <si>
    <t>RE-3/3/28</t>
  </si>
  <si>
    <t>RE-3/3/29</t>
  </si>
  <si>
    <t>RE-3/3/30</t>
  </si>
  <si>
    <t>RE-3/3/31</t>
  </si>
  <si>
    <t>RE-3/3/32</t>
  </si>
  <si>
    <t>RE-3/3/33</t>
  </si>
  <si>
    <t>RE-3/3/34</t>
  </si>
  <si>
    <t>RE-3/3/35</t>
  </si>
  <si>
    <t>RE-3/3/36</t>
  </si>
  <si>
    <t>RE-3/2/01</t>
  </si>
  <si>
    <t>RE-3/2/02</t>
  </si>
  <si>
    <t>RE-3/2/03</t>
  </si>
  <si>
    <t>RE-3/2/04</t>
  </si>
  <si>
    <t>RE-3/2/05</t>
  </si>
  <si>
    <t>RE-3/2/06</t>
  </si>
  <si>
    <t>RE-3/2/07</t>
  </si>
  <si>
    <t>RE-3/2/08</t>
  </si>
  <si>
    <t>RE-3/2/09</t>
  </si>
  <si>
    <t>RE-3/2/10</t>
  </si>
  <si>
    <t>RE-3/2/11</t>
  </si>
  <si>
    <t>RE-3/2/12</t>
  </si>
  <si>
    <t>RE-3/2/13</t>
  </si>
  <si>
    <t>RE-3/2/14</t>
  </si>
  <si>
    <t>RE-3/2/15</t>
  </si>
  <si>
    <t>RE-3/2/16</t>
  </si>
  <si>
    <t>RE-3/2/17</t>
  </si>
  <si>
    <t>RE-3/2/18</t>
  </si>
  <si>
    <t>RE-3/2/19</t>
  </si>
  <si>
    <t>RE-3/2/20</t>
  </si>
  <si>
    <t>RE-3/2/21</t>
  </si>
  <si>
    <t>RE-3/2/22</t>
  </si>
  <si>
    <t>RE-3/2/23</t>
  </si>
  <si>
    <t>RE-3/2/24</t>
  </si>
  <si>
    <t>RE-3/2/25</t>
  </si>
  <si>
    <t>RE-3/2/26</t>
  </si>
  <si>
    <t>RE-3/2/27</t>
  </si>
  <si>
    <t>RE-3/2/28</t>
  </si>
  <si>
    <t>RE-3/2/29</t>
  </si>
  <si>
    <t>RE-3/2/30</t>
  </si>
  <si>
    <t>RE-3/2/31</t>
  </si>
  <si>
    <t>RE-3/2/32</t>
  </si>
  <si>
    <t>RE-3/2/33</t>
  </si>
  <si>
    <t>RE-3/2/34</t>
  </si>
  <si>
    <t>RE-3/2/35</t>
  </si>
  <si>
    <t>RE-3/2/36</t>
  </si>
  <si>
    <t>David Simek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</si>
</sst>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3" borderId="0" xfId="0" applyFill="1"/>
    <xf numFmtId="0" fontId="0" fillId="0" borderId="0" xfId="0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Fill="1"/>
    <xf numFmtId="0" fontId="0" fillId="4" borderId="0" xfId="0" applyFill="1"/>
    <xf numFmtId="0" fontId="0" fillId="10" borderId="0" xfId="0" applyFill="1"/>
    <xf numFmtId="0" fontId="0" fillId="11" borderId="0" xfId="0" applyFill="1"/>
    <xf numFmtId="0" fontId="0" fillId="0" borderId="0" xfId="0" applyNumberFormat="1"/>
    <xf numFmtId="0" fontId="0" fillId="0" borderId="0" xfId="0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0" borderId="0" xfId="0" applyFont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4" fillId="0" borderId="0" xfId="0" applyFont="1"/>
    <xf numFmtId="0" fontId="3" fillId="4" borderId="0" xfId="0" applyFont="1" applyFill="1"/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RE4/3</c:v>
          </c:tx>
          <c:invertIfNegative val="0"/>
          <c:cat>
            <c:numRef>
              <c:f>Sheet1!$R$24:$R$59</c:f>
              <c:numCache>
                <c:formatCode>General</c:formatCode>
                <c:ptCount val="36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</c:numCache>
            </c:numRef>
          </c:cat>
          <c:val>
            <c:numRef>
              <c:f>Sheet1!$T$24:$T$59</c:f>
              <c:numCache>
                <c:formatCode>General</c:formatCode>
                <c:ptCount val="36"/>
                <c:pt idx="0">
                  <c:v>2.2999999999999998</c:v>
                </c:pt>
                <c:pt idx="1">
                  <c:v>4.5999999999999996</c:v>
                </c:pt>
                <c:pt idx="2">
                  <c:v>5.3</c:v>
                </c:pt>
                <c:pt idx="3">
                  <c:v>3.7</c:v>
                </c:pt>
                <c:pt idx="4">
                  <c:v>1</c:v>
                </c:pt>
                <c:pt idx="5">
                  <c:v>-0.90000000000000036</c:v>
                </c:pt>
                <c:pt idx="6">
                  <c:v>1.0999999999999996</c:v>
                </c:pt>
                <c:pt idx="7">
                  <c:v>3.4000000000000004</c:v>
                </c:pt>
                <c:pt idx="8">
                  <c:v>2.7</c:v>
                </c:pt>
                <c:pt idx="9">
                  <c:v>2.2999999999999998</c:v>
                </c:pt>
                <c:pt idx="10">
                  <c:v>2.7</c:v>
                </c:pt>
                <c:pt idx="11">
                  <c:v>2.1999999999999993</c:v>
                </c:pt>
                <c:pt idx="12">
                  <c:v>-1.0999999999999996</c:v>
                </c:pt>
                <c:pt idx="13">
                  <c:v>1.3000000000000007</c:v>
                </c:pt>
                <c:pt idx="14">
                  <c:v>1.5</c:v>
                </c:pt>
                <c:pt idx="15">
                  <c:v>1.3000000000000007</c:v>
                </c:pt>
                <c:pt idx="16">
                  <c:v>1.6999999999999993</c:v>
                </c:pt>
                <c:pt idx="17">
                  <c:v>1.4000000000000004</c:v>
                </c:pt>
                <c:pt idx="18">
                  <c:v>-4.3000000000000007</c:v>
                </c:pt>
                <c:pt idx="19">
                  <c:v>-1.9000000000000004</c:v>
                </c:pt>
                <c:pt idx="20">
                  <c:v>1.3000000000000007</c:v>
                </c:pt>
                <c:pt idx="21">
                  <c:v>1.2000000000000002</c:v>
                </c:pt>
                <c:pt idx="22">
                  <c:v>1.5999999999999996</c:v>
                </c:pt>
                <c:pt idx="23">
                  <c:v>1.2000000000000002</c:v>
                </c:pt>
                <c:pt idx="24">
                  <c:v>2.6</c:v>
                </c:pt>
                <c:pt idx="25">
                  <c:v>3.4000000000000004</c:v>
                </c:pt>
                <c:pt idx="26">
                  <c:v>2.7</c:v>
                </c:pt>
                <c:pt idx="27">
                  <c:v>0.40000000000000036</c:v>
                </c:pt>
                <c:pt idx="28">
                  <c:v>-9.9999999999999645E-2</c:v>
                </c:pt>
                <c:pt idx="29">
                  <c:v>0</c:v>
                </c:pt>
                <c:pt idx="30">
                  <c:v>-1.6999999999999993</c:v>
                </c:pt>
                <c:pt idx="31">
                  <c:v>1.1999999999999993</c:v>
                </c:pt>
                <c:pt idx="32">
                  <c:v>2.5999999999999996</c:v>
                </c:pt>
                <c:pt idx="33">
                  <c:v>2</c:v>
                </c:pt>
                <c:pt idx="34">
                  <c:v>1.9000000000000004</c:v>
                </c:pt>
                <c:pt idx="35">
                  <c:v>-2.2999999999999998</c:v>
                </c:pt>
              </c:numCache>
            </c:numRef>
          </c:val>
        </c:ser>
        <c:ser>
          <c:idx val="1"/>
          <c:order val="1"/>
          <c:tx>
            <c:v>RE4/2</c:v>
          </c:tx>
          <c:invertIfNegative val="0"/>
          <c:val>
            <c:numRef>
              <c:f>Sheet1!$AA$24:$AA$59</c:f>
              <c:numCache>
                <c:formatCode>General</c:formatCode>
                <c:ptCount val="36"/>
                <c:pt idx="0">
                  <c:v>2.0999999999999996</c:v>
                </c:pt>
                <c:pt idx="1">
                  <c:v>5.3</c:v>
                </c:pt>
                <c:pt idx="2">
                  <c:v>6</c:v>
                </c:pt>
                <c:pt idx="3">
                  <c:v>3.4000000000000004</c:v>
                </c:pt>
                <c:pt idx="4">
                  <c:v>0.69999999999999929</c:v>
                </c:pt>
                <c:pt idx="5">
                  <c:v>-1.1999999999999993</c:v>
                </c:pt>
                <c:pt idx="6">
                  <c:v>1.8000000000000007</c:v>
                </c:pt>
                <c:pt idx="7">
                  <c:v>4.0999999999999996</c:v>
                </c:pt>
                <c:pt idx="8">
                  <c:v>2.4000000000000004</c:v>
                </c:pt>
                <c:pt idx="9">
                  <c:v>2</c:v>
                </c:pt>
                <c:pt idx="10">
                  <c:v>2.4000000000000004</c:v>
                </c:pt>
                <c:pt idx="11">
                  <c:v>2</c:v>
                </c:pt>
                <c:pt idx="12">
                  <c:v>-0.30000000000000071</c:v>
                </c:pt>
                <c:pt idx="13">
                  <c:v>2</c:v>
                </c:pt>
                <c:pt idx="14">
                  <c:v>2.1999999999999993</c:v>
                </c:pt>
                <c:pt idx="15">
                  <c:v>2.0999999999999996</c:v>
                </c:pt>
                <c:pt idx="16">
                  <c:v>2.5</c:v>
                </c:pt>
                <c:pt idx="17">
                  <c:v>2.0999999999999996</c:v>
                </c:pt>
                <c:pt idx="18">
                  <c:v>-3.5</c:v>
                </c:pt>
                <c:pt idx="19">
                  <c:v>-1.0999999999999996</c:v>
                </c:pt>
                <c:pt idx="20">
                  <c:v>2.0999999999999996</c:v>
                </c:pt>
                <c:pt idx="21">
                  <c:v>1.9000000000000004</c:v>
                </c:pt>
                <c:pt idx="22">
                  <c:v>2.3000000000000007</c:v>
                </c:pt>
                <c:pt idx="23">
                  <c:v>2</c:v>
                </c:pt>
                <c:pt idx="24">
                  <c:v>2.8</c:v>
                </c:pt>
                <c:pt idx="25">
                  <c:v>3.0999999999999996</c:v>
                </c:pt>
                <c:pt idx="26">
                  <c:v>2.4000000000000004</c:v>
                </c:pt>
                <c:pt idx="27">
                  <c:v>9.9999999999999645E-2</c:v>
                </c:pt>
                <c:pt idx="28">
                  <c:v>-0.40000000000000036</c:v>
                </c:pt>
                <c:pt idx="29">
                  <c:v>-0.30000000000000071</c:v>
                </c:pt>
                <c:pt idx="30">
                  <c:v>-1</c:v>
                </c:pt>
                <c:pt idx="31">
                  <c:v>1.9000000000000004</c:v>
                </c:pt>
                <c:pt idx="32">
                  <c:v>3.3000000000000007</c:v>
                </c:pt>
                <c:pt idx="33">
                  <c:v>2.8000000000000007</c:v>
                </c:pt>
                <c:pt idx="34">
                  <c:v>2.5999999999999996</c:v>
                </c:pt>
                <c:pt idx="35">
                  <c:v>3.0999999999999996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07808"/>
        <c:axId val="96252288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52288"/>
        <c:crosses val="autoZero"/>
        <c:auto val="1"/>
        <c:lblAlgn val="ctr"/>
        <c:lblOffset val="100"/>
        <c:tickLblSkip val="3"/>
        <c:noMultiLvlLbl val="0"/>
      </c:catAx>
      <c:valAx>
        <c:axId val="96252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07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RE4/3 Minus</c:v>
          </c:tx>
          <c:invertIfNegative val="0"/>
          <c:cat>
            <c:numRef>
              <c:f>Sheet1!$R$77:$R$112</c:f>
              <c:numCache>
                <c:formatCode>General</c:formatCode>
                <c:ptCount val="36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</c:numCache>
            </c:numRef>
          </c:cat>
          <c:val>
            <c:numRef>
              <c:f>Sheet1!$T$77:$T$112</c:f>
              <c:numCache>
                <c:formatCode>General</c:formatCode>
                <c:ptCount val="36"/>
                <c:pt idx="0">
                  <c:v>1.9000000000000004</c:v>
                </c:pt>
                <c:pt idx="1">
                  <c:v>4.5999999999999996</c:v>
                </c:pt>
                <c:pt idx="2">
                  <c:v>5.3</c:v>
                </c:pt>
                <c:pt idx="3">
                  <c:v>3.7</c:v>
                </c:pt>
                <c:pt idx="4">
                  <c:v>1</c:v>
                </c:pt>
                <c:pt idx="5">
                  <c:v>-0.90000000000000036</c:v>
                </c:pt>
                <c:pt idx="6">
                  <c:v>0.79999999999999982</c:v>
                </c:pt>
                <c:pt idx="7">
                  <c:v>3.2</c:v>
                </c:pt>
                <c:pt idx="8">
                  <c:v>2.7</c:v>
                </c:pt>
                <c:pt idx="9">
                  <c:v>2.2999999999999998</c:v>
                </c:pt>
                <c:pt idx="10">
                  <c:v>2.7</c:v>
                </c:pt>
                <c:pt idx="11">
                  <c:v>2.1999999999999993</c:v>
                </c:pt>
                <c:pt idx="12">
                  <c:v>-1.0999999999999996</c:v>
                </c:pt>
                <c:pt idx="13">
                  <c:v>1.3000000000000007</c:v>
                </c:pt>
                <c:pt idx="14">
                  <c:v>1.5</c:v>
                </c:pt>
                <c:pt idx="15">
                  <c:v>1.3000000000000007</c:v>
                </c:pt>
                <c:pt idx="16">
                  <c:v>1.6999999999999993</c:v>
                </c:pt>
                <c:pt idx="17">
                  <c:v>1.4000000000000004</c:v>
                </c:pt>
                <c:pt idx="18">
                  <c:v>-3.5</c:v>
                </c:pt>
                <c:pt idx="19">
                  <c:v>-1.0999999999999996</c:v>
                </c:pt>
                <c:pt idx="20">
                  <c:v>1.5</c:v>
                </c:pt>
                <c:pt idx="21">
                  <c:v>1.4000000000000004</c:v>
                </c:pt>
                <c:pt idx="22">
                  <c:v>1.2999999999999998</c:v>
                </c:pt>
                <c:pt idx="23">
                  <c:v>1.5</c:v>
                </c:pt>
                <c:pt idx="24">
                  <c:v>2</c:v>
                </c:pt>
                <c:pt idx="25">
                  <c:v>2.2999999999999998</c:v>
                </c:pt>
                <c:pt idx="26">
                  <c:v>2.5999999999999996</c:v>
                </c:pt>
                <c:pt idx="27">
                  <c:v>0.29999999999999982</c:v>
                </c:pt>
                <c:pt idx="28">
                  <c:v>-0.19999999999999929</c:v>
                </c:pt>
                <c:pt idx="29">
                  <c:v>0</c:v>
                </c:pt>
                <c:pt idx="30">
                  <c:v>-1.5999999999999996</c:v>
                </c:pt>
                <c:pt idx="31">
                  <c:v>1.3000000000000007</c:v>
                </c:pt>
                <c:pt idx="32">
                  <c:v>2.6999999999999993</c:v>
                </c:pt>
                <c:pt idx="33">
                  <c:v>2.0999999999999996</c:v>
                </c:pt>
                <c:pt idx="34">
                  <c:v>2</c:v>
                </c:pt>
                <c:pt idx="35">
                  <c:v>2.4000000000000004</c:v>
                </c:pt>
              </c:numCache>
            </c:numRef>
          </c:val>
        </c:ser>
        <c:ser>
          <c:idx val="1"/>
          <c:order val="1"/>
          <c:tx>
            <c:v>RE4/2 Minus</c:v>
          </c:tx>
          <c:invertIfNegative val="0"/>
          <c:cat>
            <c:numRef>
              <c:f>Sheet1!$R$77:$R$112</c:f>
              <c:numCache>
                <c:formatCode>General</c:formatCode>
                <c:ptCount val="36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</c:numCache>
            </c:numRef>
          </c:cat>
          <c:val>
            <c:numRef>
              <c:f>Sheet1!$AA$77:$AA$112</c:f>
              <c:numCache>
                <c:formatCode>General</c:formatCode>
                <c:ptCount val="36"/>
                <c:pt idx="0">
                  <c:v>1.5999999999999996</c:v>
                </c:pt>
                <c:pt idx="1">
                  <c:v>4.3000000000000007</c:v>
                </c:pt>
                <c:pt idx="2">
                  <c:v>5</c:v>
                </c:pt>
                <c:pt idx="3">
                  <c:v>4.4000000000000004</c:v>
                </c:pt>
                <c:pt idx="4">
                  <c:v>1.7000000000000002</c:v>
                </c:pt>
                <c:pt idx="5">
                  <c:v>-0.19999999999999929</c:v>
                </c:pt>
                <c:pt idx="6">
                  <c:v>0.59999999999999964</c:v>
                </c:pt>
                <c:pt idx="7">
                  <c:v>2.9000000000000004</c:v>
                </c:pt>
                <c:pt idx="8">
                  <c:v>2.9000000000000004</c:v>
                </c:pt>
                <c:pt idx="9">
                  <c:v>3</c:v>
                </c:pt>
                <c:pt idx="10">
                  <c:v>3.4000000000000004</c:v>
                </c:pt>
                <c:pt idx="11">
                  <c:v>3</c:v>
                </c:pt>
                <c:pt idx="12">
                  <c:v>-1.3999999999999986</c:v>
                </c:pt>
                <c:pt idx="13">
                  <c:v>1</c:v>
                </c:pt>
                <c:pt idx="14">
                  <c:v>1.1999999999999993</c:v>
                </c:pt>
                <c:pt idx="15">
                  <c:v>1</c:v>
                </c:pt>
                <c:pt idx="16">
                  <c:v>1.4000000000000004</c:v>
                </c:pt>
                <c:pt idx="17">
                  <c:v>1.0999999999999996</c:v>
                </c:pt>
                <c:pt idx="18">
                  <c:v>-3.8000000000000007</c:v>
                </c:pt>
                <c:pt idx="19">
                  <c:v>-1.4000000000000004</c:v>
                </c:pt>
                <c:pt idx="20">
                  <c:v>1.3000000000000007</c:v>
                </c:pt>
                <c:pt idx="21">
                  <c:v>1.0999999999999996</c:v>
                </c:pt>
                <c:pt idx="22">
                  <c:v>1</c:v>
                </c:pt>
                <c:pt idx="23">
                  <c:v>1.2000000000000002</c:v>
                </c:pt>
                <c:pt idx="24">
                  <c:v>1.7000000000000002</c:v>
                </c:pt>
                <c:pt idx="25">
                  <c:v>3.0999999999999996</c:v>
                </c:pt>
                <c:pt idx="26">
                  <c:v>3.4000000000000004</c:v>
                </c:pt>
                <c:pt idx="27">
                  <c:v>1</c:v>
                </c:pt>
                <c:pt idx="28">
                  <c:v>0.59999999999999964</c:v>
                </c:pt>
                <c:pt idx="29">
                  <c:v>0.69999999999999929</c:v>
                </c:pt>
                <c:pt idx="30">
                  <c:v>-1.8999999999999986</c:v>
                </c:pt>
                <c:pt idx="31">
                  <c:v>1</c:v>
                </c:pt>
                <c:pt idx="32">
                  <c:v>2.4000000000000004</c:v>
                </c:pt>
                <c:pt idx="33">
                  <c:v>1.8000000000000007</c:v>
                </c:pt>
                <c:pt idx="34">
                  <c:v>1.6999999999999993</c:v>
                </c:pt>
                <c:pt idx="35">
                  <c:v>2.0999999999999996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30016"/>
        <c:axId val="100532224"/>
      </c:barChart>
      <c:catAx>
        <c:axId val="998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32224"/>
        <c:crosses val="autoZero"/>
        <c:auto val="1"/>
        <c:lblAlgn val="ctr"/>
        <c:lblOffset val="100"/>
        <c:noMultiLvlLbl val="0"/>
      </c:catAx>
      <c:valAx>
        <c:axId val="10053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83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RE3/3 Plus</c:v>
          </c:tx>
          <c:invertIfNegative val="0"/>
          <c:cat>
            <c:numRef>
              <c:f>Sheet1!$R$24:$R$59</c:f>
              <c:numCache>
                <c:formatCode>General</c:formatCode>
                <c:ptCount val="36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</c:numCache>
            </c:numRef>
          </c:cat>
          <c:val>
            <c:numRef>
              <c:f>Sheet1!$AV$24:$AV$59</c:f>
              <c:numCache>
                <c:formatCode>General</c:formatCode>
                <c:ptCount val="36"/>
                <c:pt idx="0">
                  <c:v>1.2000000000000002</c:v>
                </c:pt>
                <c:pt idx="1">
                  <c:v>1.2999999999999998</c:v>
                </c:pt>
                <c:pt idx="2">
                  <c:v>1.4000000000000004</c:v>
                </c:pt>
                <c:pt idx="3">
                  <c:v>0.80000000000000071</c:v>
                </c:pt>
                <c:pt idx="4">
                  <c:v>0.90000000000000036</c:v>
                </c:pt>
                <c:pt idx="5">
                  <c:v>0.79999999999999893</c:v>
                </c:pt>
                <c:pt idx="6">
                  <c:v>0.5</c:v>
                </c:pt>
                <c:pt idx="7">
                  <c:v>0.30000000000000071</c:v>
                </c:pt>
                <c:pt idx="8">
                  <c:v>0.10000000000000053</c:v>
                </c:pt>
                <c:pt idx="9">
                  <c:v>0.10000000000000053</c:v>
                </c:pt>
                <c:pt idx="10">
                  <c:v>0.20000000000000018</c:v>
                </c:pt>
                <c:pt idx="11">
                  <c:v>0</c:v>
                </c:pt>
                <c:pt idx="12">
                  <c:v>0.30000000000000071</c:v>
                </c:pt>
                <c:pt idx="13">
                  <c:v>0.20000000000000107</c:v>
                </c:pt>
                <c:pt idx="14">
                  <c:v>0.30000000000000071</c:v>
                </c:pt>
                <c:pt idx="15">
                  <c:v>0.20000000000000107</c:v>
                </c:pt>
                <c:pt idx="16">
                  <c:v>0.19999999999999929</c:v>
                </c:pt>
                <c:pt idx="17">
                  <c:v>0.20000000000000107</c:v>
                </c:pt>
                <c:pt idx="18">
                  <c:v>0.40000000000000036</c:v>
                </c:pt>
                <c:pt idx="19">
                  <c:v>0.40000000000000036</c:v>
                </c:pt>
                <c:pt idx="20">
                  <c:v>0.40000000000000036</c:v>
                </c:pt>
                <c:pt idx="21">
                  <c:v>0.39999999999999947</c:v>
                </c:pt>
                <c:pt idx="22">
                  <c:v>0.5</c:v>
                </c:pt>
                <c:pt idx="23">
                  <c:v>0.30000000000000071</c:v>
                </c:pt>
                <c:pt idx="24">
                  <c:v>7.6</c:v>
                </c:pt>
                <c:pt idx="25">
                  <c:v>5.5</c:v>
                </c:pt>
                <c:pt idx="26">
                  <c:v>2.3999999999999995</c:v>
                </c:pt>
                <c:pt idx="27">
                  <c:v>-9.9999999999999645E-2</c:v>
                </c:pt>
                <c:pt idx="28">
                  <c:v>-0.49999999999999822</c:v>
                </c:pt>
                <c:pt idx="29">
                  <c:v>-0.90000000000000036</c:v>
                </c:pt>
                <c:pt idx="30">
                  <c:v>-0.29999999999999893</c:v>
                </c:pt>
                <c:pt idx="31">
                  <c:v>-0.30000000000000071</c:v>
                </c:pt>
                <c:pt idx="32">
                  <c:v>0.5</c:v>
                </c:pt>
                <c:pt idx="33">
                  <c:v>9.9999999999999645E-2</c:v>
                </c:pt>
                <c:pt idx="34">
                  <c:v>0.50000000000000178</c:v>
                </c:pt>
                <c:pt idx="35">
                  <c:v>0.79999999999999982</c:v>
                </c:pt>
              </c:numCache>
            </c:numRef>
          </c:val>
        </c:ser>
        <c:ser>
          <c:idx val="1"/>
          <c:order val="1"/>
          <c:tx>
            <c:v>RE3/2Plus</c:v>
          </c:tx>
          <c:invertIfNegative val="0"/>
          <c:val>
            <c:numRef>
              <c:f>Sheet1!$BE$24:$BE$59</c:f>
              <c:numCache>
                <c:formatCode>General</c:formatCode>
                <c:ptCount val="36"/>
                <c:pt idx="0">
                  <c:v>0.5</c:v>
                </c:pt>
                <c:pt idx="1">
                  <c:v>1.5000000000000009</c:v>
                </c:pt>
                <c:pt idx="2">
                  <c:v>1.6000000000000014</c:v>
                </c:pt>
                <c:pt idx="3">
                  <c:v>0</c:v>
                </c:pt>
                <c:pt idx="4">
                  <c:v>9.9999999999999645E-2</c:v>
                </c:pt>
                <c:pt idx="5">
                  <c:v>0</c:v>
                </c:pt>
                <c:pt idx="6">
                  <c:v>0.60000000000000142</c:v>
                </c:pt>
                <c:pt idx="7">
                  <c:v>0.5</c:v>
                </c:pt>
                <c:pt idx="8">
                  <c:v>-0.69999999999999929</c:v>
                </c:pt>
                <c:pt idx="9">
                  <c:v>-0.69999999999999929</c:v>
                </c:pt>
                <c:pt idx="10">
                  <c:v>-0.59999999999999964</c:v>
                </c:pt>
                <c:pt idx="11">
                  <c:v>-0.59999999999999964</c:v>
                </c:pt>
                <c:pt idx="12">
                  <c:v>0.59999999999999787</c:v>
                </c:pt>
                <c:pt idx="13">
                  <c:v>0.40000000000000036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0.40000000000000036</c:v>
                </c:pt>
                <c:pt idx="18">
                  <c:v>0.70000000000000107</c:v>
                </c:pt>
                <c:pt idx="19">
                  <c:v>0.70000000000000107</c:v>
                </c:pt>
                <c:pt idx="20">
                  <c:v>0.70000000000000107</c:v>
                </c:pt>
                <c:pt idx="21">
                  <c:v>0.60000000000000142</c:v>
                </c:pt>
                <c:pt idx="22">
                  <c:v>0.70000000000000107</c:v>
                </c:pt>
                <c:pt idx="23">
                  <c:v>0.60000000000000053</c:v>
                </c:pt>
                <c:pt idx="24">
                  <c:v>7.3</c:v>
                </c:pt>
                <c:pt idx="25">
                  <c:v>4.7000000000000011</c:v>
                </c:pt>
                <c:pt idx="26">
                  <c:v>1.6000000000000014</c:v>
                </c:pt>
                <c:pt idx="27">
                  <c:v>-0.90000000000000036</c:v>
                </c:pt>
                <c:pt idx="28">
                  <c:v>-1.2999999999999989</c:v>
                </c:pt>
                <c:pt idx="29">
                  <c:v>-1.6999999999999993</c:v>
                </c:pt>
                <c:pt idx="30">
                  <c:v>-9.9999999999999645E-2</c:v>
                </c:pt>
                <c:pt idx="31">
                  <c:v>-9.9999999999999645E-2</c:v>
                </c:pt>
                <c:pt idx="32">
                  <c:v>0.70000000000000107</c:v>
                </c:pt>
                <c:pt idx="33">
                  <c:v>0.40000000000000213</c:v>
                </c:pt>
                <c:pt idx="34">
                  <c:v>0.70000000000000107</c:v>
                </c:pt>
                <c:pt idx="35">
                  <c:v>1.0999999999999996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31456"/>
        <c:axId val="101048320"/>
      </c:barChart>
      <c:catAx>
        <c:axId val="1009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048320"/>
        <c:crosses val="autoZero"/>
        <c:auto val="1"/>
        <c:lblAlgn val="ctr"/>
        <c:lblOffset val="100"/>
        <c:noMultiLvlLbl val="0"/>
      </c:catAx>
      <c:valAx>
        <c:axId val="10104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3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RE3/3Minus</c:v>
          </c:tx>
          <c:invertIfNegative val="0"/>
          <c:cat>
            <c:numRef>
              <c:f>Sheet1!$R$77:$R$112</c:f>
              <c:numCache>
                <c:formatCode>General</c:formatCode>
                <c:ptCount val="36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</c:numCache>
            </c:numRef>
          </c:cat>
          <c:val>
            <c:numRef>
              <c:f>Sheet1!$AV$77:$AV$112</c:f>
              <c:numCache>
                <c:formatCode>General</c:formatCode>
                <c:ptCount val="36"/>
                <c:pt idx="0">
                  <c:v>1.3000000000000007</c:v>
                </c:pt>
                <c:pt idx="1">
                  <c:v>1.2999999999999998</c:v>
                </c:pt>
                <c:pt idx="2">
                  <c:v>1.4000000000000004</c:v>
                </c:pt>
                <c:pt idx="3">
                  <c:v>0.80000000000000071</c:v>
                </c:pt>
                <c:pt idx="4">
                  <c:v>0.90000000000000036</c:v>
                </c:pt>
                <c:pt idx="5">
                  <c:v>0.79999999999999893</c:v>
                </c:pt>
                <c:pt idx="6">
                  <c:v>0.20000000000000018</c:v>
                </c:pt>
                <c:pt idx="7">
                  <c:v>0.10000000000000053</c:v>
                </c:pt>
                <c:pt idx="8">
                  <c:v>0.10000000000000053</c:v>
                </c:pt>
                <c:pt idx="9">
                  <c:v>0.10000000000000053</c:v>
                </c:pt>
                <c:pt idx="10">
                  <c:v>0.20000000000000018</c:v>
                </c:pt>
                <c:pt idx="11">
                  <c:v>0</c:v>
                </c:pt>
                <c:pt idx="12">
                  <c:v>0.30000000000000071</c:v>
                </c:pt>
                <c:pt idx="13">
                  <c:v>0.20000000000000107</c:v>
                </c:pt>
                <c:pt idx="14">
                  <c:v>0.30000000000000071</c:v>
                </c:pt>
                <c:pt idx="15">
                  <c:v>0.20000000000000107</c:v>
                </c:pt>
                <c:pt idx="16">
                  <c:v>0.19999999999999929</c:v>
                </c:pt>
                <c:pt idx="17">
                  <c:v>0.20000000000000107</c:v>
                </c:pt>
                <c:pt idx="18">
                  <c:v>1.2000000000000011</c:v>
                </c:pt>
                <c:pt idx="19">
                  <c:v>1.2000000000000011</c:v>
                </c:pt>
                <c:pt idx="20">
                  <c:v>1.0999999999999996</c:v>
                </c:pt>
                <c:pt idx="21">
                  <c:v>1.0999999999999996</c:v>
                </c:pt>
                <c:pt idx="22">
                  <c:v>1.2000000000000002</c:v>
                </c:pt>
                <c:pt idx="23">
                  <c:v>1.1000000000000005</c:v>
                </c:pt>
                <c:pt idx="24">
                  <c:v>7.5</c:v>
                </c:pt>
                <c:pt idx="25">
                  <c:v>5.3999999999999995</c:v>
                </c:pt>
                <c:pt idx="26">
                  <c:v>2.2999999999999989</c:v>
                </c:pt>
                <c:pt idx="27">
                  <c:v>-0.20000000000000018</c:v>
                </c:pt>
                <c:pt idx="28">
                  <c:v>-0.59999999999999787</c:v>
                </c:pt>
                <c:pt idx="29">
                  <c:v>-0.90000000000000036</c:v>
                </c:pt>
                <c:pt idx="30">
                  <c:v>-0.19999999999999929</c:v>
                </c:pt>
                <c:pt idx="31">
                  <c:v>-0.19999999999999929</c:v>
                </c:pt>
                <c:pt idx="32">
                  <c:v>0.59999999999999964</c:v>
                </c:pt>
                <c:pt idx="33">
                  <c:v>0.19999999999999929</c:v>
                </c:pt>
                <c:pt idx="34">
                  <c:v>0.60000000000000142</c:v>
                </c:pt>
                <c:pt idx="35">
                  <c:v>0.90000000000000036</c:v>
                </c:pt>
              </c:numCache>
            </c:numRef>
          </c:val>
        </c:ser>
        <c:ser>
          <c:idx val="1"/>
          <c:order val="1"/>
          <c:tx>
            <c:v>RE3/2Minus</c:v>
          </c:tx>
          <c:invertIfNegative val="0"/>
          <c:val>
            <c:numRef>
              <c:f>Sheet1!$BE$77:$BE$112</c:f>
              <c:numCache>
                <c:formatCode>General</c:formatCode>
                <c:ptCount val="36"/>
                <c:pt idx="0">
                  <c:v>0.5</c:v>
                </c:pt>
                <c:pt idx="1">
                  <c:v>0.50000000000000178</c:v>
                </c:pt>
                <c:pt idx="2">
                  <c:v>0.60000000000000142</c:v>
                </c:pt>
                <c:pt idx="3">
                  <c:v>1.0000000000000009</c:v>
                </c:pt>
                <c:pt idx="4">
                  <c:v>1.1000000000000005</c:v>
                </c:pt>
                <c:pt idx="5">
                  <c:v>1.0000000000000018</c:v>
                </c:pt>
                <c:pt idx="6">
                  <c:v>-0.59999999999999964</c:v>
                </c:pt>
                <c:pt idx="7">
                  <c:v>-0.69999999999999929</c:v>
                </c:pt>
                <c:pt idx="8">
                  <c:v>-0.19999999999999929</c:v>
                </c:pt>
                <c:pt idx="9">
                  <c:v>0.30000000000000071</c:v>
                </c:pt>
                <c:pt idx="10">
                  <c:v>0.40000000000000036</c:v>
                </c:pt>
                <c:pt idx="11">
                  <c:v>0.40000000000000036</c:v>
                </c:pt>
                <c:pt idx="12">
                  <c:v>-0.5</c:v>
                </c:pt>
                <c:pt idx="13">
                  <c:v>-0.59999999999999964</c:v>
                </c:pt>
                <c:pt idx="14">
                  <c:v>-0.5</c:v>
                </c:pt>
                <c:pt idx="15">
                  <c:v>-0.59999999999999964</c:v>
                </c:pt>
                <c:pt idx="16">
                  <c:v>-0.59999999999999964</c:v>
                </c:pt>
                <c:pt idx="17">
                  <c:v>-0.59999999999999964</c:v>
                </c:pt>
                <c:pt idx="18">
                  <c:v>0.40000000000000036</c:v>
                </c:pt>
                <c:pt idx="19">
                  <c:v>0.40000000000000036</c:v>
                </c:pt>
                <c:pt idx="20">
                  <c:v>0.40000000000000213</c:v>
                </c:pt>
                <c:pt idx="21">
                  <c:v>0.30000000000000071</c:v>
                </c:pt>
                <c:pt idx="22">
                  <c:v>0.40000000000000036</c:v>
                </c:pt>
                <c:pt idx="23">
                  <c:v>0.30000000000000071</c:v>
                </c:pt>
                <c:pt idx="24">
                  <c:v>6.7</c:v>
                </c:pt>
                <c:pt idx="25">
                  <c:v>5.7000000000000011</c:v>
                </c:pt>
                <c:pt idx="26">
                  <c:v>2.6000000000000014</c:v>
                </c:pt>
                <c:pt idx="27">
                  <c:v>0</c:v>
                </c:pt>
                <c:pt idx="28">
                  <c:v>-0.29999999999999893</c:v>
                </c:pt>
                <c:pt idx="29">
                  <c:v>-0.69999999999999929</c:v>
                </c:pt>
                <c:pt idx="30">
                  <c:v>-0.99999999999999822</c:v>
                </c:pt>
                <c:pt idx="31">
                  <c:v>-1</c:v>
                </c:pt>
                <c:pt idx="32">
                  <c:v>-0.19999999999999929</c:v>
                </c:pt>
                <c:pt idx="33">
                  <c:v>-0.59999999999999787</c:v>
                </c:pt>
                <c:pt idx="34">
                  <c:v>-0.19999999999999929</c:v>
                </c:pt>
                <c:pt idx="35">
                  <c:v>9.9999999999999645E-2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23424"/>
        <c:axId val="102824960"/>
      </c:barChart>
      <c:catAx>
        <c:axId val="1028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24960"/>
        <c:crosses val="autoZero"/>
        <c:auto val="1"/>
        <c:lblAlgn val="ctr"/>
        <c:lblOffset val="100"/>
        <c:noMultiLvlLbl val="0"/>
      </c:catAx>
      <c:valAx>
        <c:axId val="10282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23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RE4/2GoodRacks</c:v>
          </c:tx>
          <c:invertIfNegative val="0"/>
          <c:cat>
            <c:numRef>
              <c:f>(Sheet1!$R$26:$R$29,Sheet1!$R$32:$R$35,Sheet1!$R$38:$R$41,Sheet1!$R$44:$R$47,Sheet1!$R$50:$R$53,Sheet1!$R$56:$R$59)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cat>
          <c:val>
            <c:numRef>
              <c:f>(Sheet1!$AA$26:$AA$29,Sheet1!$AA$32:$AA$35,Sheet1!$AA$38:$AA$41,Sheet1!$AA$44:$AA$47,Sheet1!$AA$50:$AA$53,Sheet1!$AA$56:$AA$59)</c:f>
              <c:numCache>
                <c:formatCode>General</c:formatCode>
                <c:ptCount val="24"/>
                <c:pt idx="0">
                  <c:v>6</c:v>
                </c:pt>
                <c:pt idx="1">
                  <c:v>3.4000000000000004</c:v>
                </c:pt>
                <c:pt idx="2">
                  <c:v>0.69999999999999929</c:v>
                </c:pt>
                <c:pt idx="3">
                  <c:v>-1.1999999999999993</c:v>
                </c:pt>
                <c:pt idx="4">
                  <c:v>2.4000000000000004</c:v>
                </c:pt>
                <c:pt idx="5">
                  <c:v>2</c:v>
                </c:pt>
                <c:pt idx="6">
                  <c:v>2.4000000000000004</c:v>
                </c:pt>
                <c:pt idx="7">
                  <c:v>2</c:v>
                </c:pt>
                <c:pt idx="8">
                  <c:v>2.1999999999999993</c:v>
                </c:pt>
                <c:pt idx="9">
                  <c:v>2.0999999999999996</c:v>
                </c:pt>
                <c:pt idx="10">
                  <c:v>2.5</c:v>
                </c:pt>
                <c:pt idx="11">
                  <c:v>2.0999999999999996</c:v>
                </c:pt>
                <c:pt idx="12">
                  <c:v>2.0999999999999996</c:v>
                </c:pt>
                <c:pt idx="13">
                  <c:v>1.9000000000000004</c:v>
                </c:pt>
                <c:pt idx="14">
                  <c:v>2.3000000000000007</c:v>
                </c:pt>
                <c:pt idx="15">
                  <c:v>2</c:v>
                </c:pt>
                <c:pt idx="16">
                  <c:v>2.4000000000000004</c:v>
                </c:pt>
                <c:pt idx="17">
                  <c:v>9.9999999999999645E-2</c:v>
                </c:pt>
                <c:pt idx="18">
                  <c:v>-0.40000000000000036</c:v>
                </c:pt>
                <c:pt idx="19">
                  <c:v>-0.30000000000000071</c:v>
                </c:pt>
                <c:pt idx="20">
                  <c:v>3.3000000000000007</c:v>
                </c:pt>
                <c:pt idx="21">
                  <c:v>2.8000000000000007</c:v>
                </c:pt>
                <c:pt idx="22">
                  <c:v>2.5999999999999996</c:v>
                </c:pt>
                <c:pt idx="23">
                  <c:v>3.0999999999999996</c:v>
                </c:pt>
              </c:numCache>
            </c:numRef>
          </c:val>
        </c:ser>
        <c:ser>
          <c:idx val="1"/>
          <c:order val="1"/>
          <c:tx>
            <c:v>RE4/3GoodRacks</c:v>
          </c:tx>
          <c:invertIfNegative val="0"/>
          <c:val>
            <c:numRef>
              <c:f>(Sheet1!$T$26:$T$29,Sheet1!$T$32:$T$35,Sheet1!$T$38:$T$41,Sheet1!$T$44:$T$47,Sheet1!$T$50:$T$53,Sheet1!$T$56:$T$59)</c:f>
              <c:numCache>
                <c:formatCode>General</c:formatCode>
                <c:ptCount val="24"/>
                <c:pt idx="0">
                  <c:v>5.3</c:v>
                </c:pt>
                <c:pt idx="1">
                  <c:v>3.7</c:v>
                </c:pt>
                <c:pt idx="2">
                  <c:v>1</c:v>
                </c:pt>
                <c:pt idx="3">
                  <c:v>-0.90000000000000036</c:v>
                </c:pt>
                <c:pt idx="4">
                  <c:v>2.7</c:v>
                </c:pt>
                <c:pt idx="5">
                  <c:v>2.2999999999999998</c:v>
                </c:pt>
                <c:pt idx="6">
                  <c:v>2.7</c:v>
                </c:pt>
                <c:pt idx="7">
                  <c:v>2.1999999999999993</c:v>
                </c:pt>
                <c:pt idx="8">
                  <c:v>1.5</c:v>
                </c:pt>
                <c:pt idx="9">
                  <c:v>1.3000000000000007</c:v>
                </c:pt>
                <c:pt idx="10">
                  <c:v>1.6999999999999993</c:v>
                </c:pt>
                <c:pt idx="11">
                  <c:v>1.4000000000000004</c:v>
                </c:pt>
                <c:pt idx="12">
                  <c:v>1.3000000000000007</c:v>
                </c:pt>
                <c:pt idx="13">
                  <c:v>1.2000000000000002</c:v>
                </c:pt>
                <c:pt idx="14">
                  <c:v>1.5999999999999996</c:v>
                </c:pt>
                <c:pt idx="15">
                  <c:v>1.2000000000000002</c:v>
                </c:pt>
                <c:pt idx="16">
                  <c:v>2.7</c:v>
                </c:pt>
                <c:pt idx="17">
                  <c:v>0.40000000000000036</c:v>
                </c:pt>
                <c:pt idx="18">
                  <c:v>-9.9999999999999645E-2</c:v>
                </c:pt>
                <c:pt idx="19">
                  <c:v>0</c:v>
                </c:pt>
                <c:pt idx="20">
                  <c:v>2.5999999999999996</c:v>
                </c:pt>
                <c:pt idx="21">
                  <c:v>2</c:v>
                </c:pt>
                <c:pt idx="22">
                  <c:v>1.9000000000000004</c:v>
                </c:pt>
                <c:pt idx="23">
                  <c:v>-2.2999999999999998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86304"/>
        <c:axId val="102794368"/>
      </c:barChart>
      <c:catAx>
        <c:axId val="951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794368"/>
        <c:crosses val="autoZero"/>
        <c:auto val="1"/>
        <c:lblAlgn val="ctr"/>
        <c:lblOffset val="100"/>
        <c:noMultiLvlLbl val="0"/>
      </c:catAx>
      <c:valAx>
        <c:axId val="10279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86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RE4/3MinusGoodRacks</c:v>
          </c:tx>
          <c:invertIfNegative val="0"/>
          <c:cat>
            <c:numRef>
              <c:f>(Sheet1!$R$79:$R$82,Sheet1!$R$85:$R$88,Sheet1!$R$91:$R$94,Sheet1!$R$97:$R$100,Sheet1!$R$103:$R$106,Sheet1!$R$109:$R$112)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cat>
          <c:val>
            <c:numRef>
              <c:f>(Sheet1!$T$79:$T$82,Sheet1!$T$85:$T$88,Sheet1!$T$91:$T$94,Sheet1!$T$97:$T$100,Sheet1!$T$103:$T$106,Sheet1!$T$109:$T$112)</c:f>
              <c:numCache>
                <c:formatCode>General</c:formatCode>
                <c:ptCount val="24"/>
                <c:pt idx="0">
                  <c:v>5.3</c:v>
                </c:pt>
                <c:pt idx="1">
                  <c:v>3.7</c:v>
                </c:pt>
                <c:pt idx="2">
                  <c:v>1</c:v>
                </c:pt>
                <c:pt idx="3">
                  <c:v>-0.90000000000000036</c:v>
                </c:pt>
                <c:pt idx="4">
                  <c:v>2.7</c:v>
                </c:pt>
                <c:pt idx="5">
                  <c:v>2.2999999999999998</c:v>
                </c:pt>
                <c:pt idx="6">
                  <c:v>2.7</c:v>
                </c:pt>
                <c:pt idx="7">
                  <c:v>2.1999999999999993</c:v>
                </c:pt>
                <c:pt idx="8">
                  <c:v>1.5</c:v>
                </c:pt>
                <c:pt idx="9">
                  <c:v>1.3000000000000007</c:v>
                </c:pt>
                <c:pt idx="10">
                  <c:v>1.6999999999999993</c:v>
                </c:pt>
                <c:pt idx="11">
                  <c:v>1.4000000000000004</c:v>
                </c:pt>
                <c:pt idx="12">
                  <c:v>1.5</c:v>
                </c:pt>
                <c:pt idx="13">
                  <c:v>1.4000000000000004</c:v>
                </c:pt>
                <c:pt idx="14">
                  <c:v>1.2999999999999998</c:v>
                </c:pt>
                <c:pt idx="15">
                  <c:v>1.5</c:v>
                </c:pt>
                <c:pt idx="16">
                  <c:v>2.5999999999999996</c:v>
                </c:pt>
                <c:pt idx="17">
                  <c:v>0.29999999999999982</c:v>
                </c:pt>
                <c:pt idx="18">
                  <c:v>-0.19999999999999929</c:v>
                </c:pt>
                <c:pt idx="19">
                  <c:v>0</c:v>
                </c:pt>
                <c:pt idx="20">
                  <c:v>2.6999999999999993</c:v>
                </c:pt>
                <c:pt idx="21">
                  <c:v>2.0999999999999996</c:v>
                </c:pt>
                <c:pt idx="22">
                  <c:v>2</c:v>
                </c:pt>
                <c:pt idx="23">
                  <c:v>2.4000000000000004</c:v>
                </c:pt>
              </c:numCache>
            </c:numRef>
          </c:val>
        </c:ser>
        <c:ser>
          <c:idx val="1"/>
          <c:order val="1"/>
          <c:tx>
            <c:v>RE4/2MinusGoodRacks</c:v>
          </c:tx>
          <c:invertIfNegative val="0"/>
          <c:val>
            <c:numRef>
              <c:f>(Sheet1!$AA$79:$AA$82,Sheet1!$AA$85:$AA$88,Sheet1!$AA$91:$AA$94,Sheet1!$AA$97:$AA$100,Sheet1!$AA$103:$AA$106,Sheet1!$AA$109:$AA$112)</c:f>
              <c:numCache>
                <c:formatCode>General</c:formatCode>
                <c:ptCount val="24"/>
                <c:pt idx="0">
                  <c:v>5</c:v>
                </c:pt>
                <c:pt idx="1">
                  <c:v>4.4000000000000004</c:v>
                </c:pt>
                <c:pt idx="2">
                  <c:v>1.7000000000000002</c:v>
                </c:pt>
                <c:pt idx="3">
                  <c:v>-0.19999999999999929</c:v>
                </c:pt>
                <c:pt idx="4">
                  <c:v>2.9000000000000004</c:v>
                </c:pt>
                <c:pt idx="5">
                  <c:v>3</c:v>
                </c:pt>
                <c:pt idx="6">
                  <c:v>3.4000000000000004</c:v>
                </c:pt>
                <c:pt idx="7">
                  <c:v>3</c:v>
                </c:pt>
                <c:pt idx="8">
                  <c:v>1.1999999999999993</c:v>
                </c:pt>
                <c:pt idx="9">
                  <c:v>1</c:v>
                </c:pt>
                <c:pt idx="10">
                  <c:v>1.4000000000000004</c:v>
                </c:pt>
                <c:pt idx="11">
                  <c:v>1.0999999999999996</c:v>
                </c:pt>
                <c:pt idx="12">
                  <c:v>1.3000000000000007</c:v>
                </c:pt>
                <c:pt idx="13">
                  <c:v>1.0999999999999996</c:v>
                </c:pt>
                <c:pt idx="14">
                  <c:v>1</c:v>
                </c:pt>
                <c:pt idx="15">
                  <c:v>1.2000000000000002</c:v>
                </c:pt>
                <c:pt idx="16">
                  <c:v>3.4000000000000004</c:v>
                </c:pt>
                <c:pt idx="17">
                  <c:v>1</c:v>
                </c:pt>
                <c:pt idx="18">
                  <c:v>0.59999999999999964</c:v>
                </c:pt>
                <c:pt idx="19">
                  <c:v>0.69999999999999929</c:v>
                </c:pt>
                <c:pt idx="20">
                  <c:v>2.4000000000000004</c:v>
                </c:pt>
                <c:pt idx="21">
                  <c:v>1.8000000000000007</c:v>
                </c:pt>
                <c:pt idx="22">
                  <c:v>1.6999999999999993</c:v>
                </c:pt>
                <c:pt idx="23">
                  <c:v>2.0999999999999996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37568"/>
        <c:axId val="99151872"/>
      </c:barChart>
      <c:catAx>
        <c:axId val="990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151872"/>
        <c:crosses val="autoZero"/>
        <c:auto val="1"/>
        <c:lblAlgn val="ctr"/>
        <c:lblOffset val="100"/>
        <c:noMultiLvlLbl val="0"/>
      </c:catAx>
      <c:valAx>
        <c:axId val="9915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3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hart" Target="../charts/chart1.xml"/><Relationship Id="rId7" Type="http://schemas.openxmlformats.org/officeDocument/2006/relationships/image" Target="../media/image5.emf"/><Relationship Id="rId12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chart" Target="../charts/chart5.xml"/><Relationship Id="rId5" Type="http://schemas.openxmlformats.org/officeDocument/2006/relationships/image" Target="../media/image3.png"/><Relationship Id="rId10" Type="http://schemas.openxmlformats.org/officeDocument/2006/relationships/chart" Target="../charts/chart4.xml"/><Relationship Id="rId4" Type="http://schemas.openxmlformats.org/officeDocument/2006/relationships/chart" Target="../charts/chart2.xml"/><Relationship Id="rId9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150855</xdr:colOff>
      <xdr:row>63</xdr:row>
      <xdr:rowOff>9525</xdr:rowOff>
    </xdr:from>
    <xdr:to>
      <xdr:col>5</xdr:col>
      <xdr:colOff>314325</xdr:colOff>
      <xdr:row>75</xdr:row>
      <xdr:rowOff>32252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0455" y="11782425"/>
          <a:ext cx="2601870" cy="2537327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4</xdr:row>
      <xdr:rowOff>47626</xdr:rowOff>
    </xdr:from>
    <xdr:to>
      <xdr:col>5</xdr:col>
      <xdr:colOff>436927</xdr:colOff>
      <xdr:row>17</xdr:row>
      <xdr:rowOff>171450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0651" y="428626"/>
          <a:ext cx="2703876" cy="2600324"/>
        </a:xfrm>
        <a:prstGeom prst="rect">
          <a:avLst/>
        </a:prstGeom>
      </xdr:spPr>
    </xdr:pic>
    <xdr:clientData/>
  </xdr:twoCellAnchor>
  <xdr:twoCellAnchor>
    <xdr:from>
      <xdr:col>27</xdr:col>
      <xdr:colOff>428624</xdr:colOff>
      <xdr:row>31</xdr:row>
      <xdr:rowOff>23811</xdr:rowOff>
    </xdr:from>
    <xdr:to>
      <xdr:col>36</xdr:col>
      <xdr:colOff>114299</xdr:colOff>
      <xdr:row>53</xdr:row>
      <xdr:rowOff>85724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104774</xdr:colOff>
      <xdr:row>78</xdr:row>
      <xdr:rowOff>23812</xdr:rowOff>
    </xdr:from>
    <xdr:to>
      <xdr:col>36</xdr:col>
      <xdr:colOff>247649</xdr:colOff>
      <xdr:row>100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514349</xdr:colOff>
      <xdr:row>2</xdr:row>
      <xdr:rowOff>178269</xdr:rowOff>
    </xdr:from>
    <xdr:to>
      <xdr:col>19</xdr:col>
      <xdr:colOff>257174</xdr:colOff>
      <xdr:row>18</xdr:row>
      <xdr:rowOff>128880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39149" y="178269"/>
          <a:ext cx="3400425" cy="2998611"/>
        </a:xfrm>
        <a:prstGeom prst="rect">
          <a:avLst/>
        </a:prstGeom>
      </xdr:spPr>
    </xdr:pic>
    <xdr:clientData/>
  </xdr:twoCellAnchor>
  <xdr:twoCellAnchor editAs="oneCell">
    <xdr:from>
      <xdr:col>13</xdr:col>
      <xdr:colOff>82550</xdr:colOff>
      <xdr:row>60</xdr:row>
      <xdr:rowOff>161925</xdr:rowOff>
    </xdr:from>
    <xdr:to>
      <xdr:col>18</xdr:col>
      <xdr:colOff>458581</xdr:colOff>
      <xdr:row>74</xdr:row>
      <xdr:rowOff>161319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07350" y="11811000"/>
          <a:ext cx="3424031" cy="2971194"/>
        </a:xfrm>
        <a:prstGeom prst="rect">
          <a:avLst/>
        </a:prstGeom>
      </xdr:spPr>
    </xdr:pic>
    <xdr:clientData/>
  </xdr:twoCellAnchor>
  <xdr:twoCellAnchor editAs="oneCell">
    <xdr:from>
      <xdr:col>39</xdr:col>
      <xdr:colOff>377400</xdr:colOff>
      <xdr:row>4</xdr:row>
      <xdr:rowOff>95246</xdr:rowOff>
    </xdr:from>
    <xdr:to>
      <xdr:col>43</xdr:col>
      <xdr:colOff>228600</xdr:colOff>
      <xdr:row>21</xdr:row>
      <xdr:rowOff>183289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880978" y="1270943"/>
          <a:ext cx="3402743" cy="286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780616</xdr:colOff>
      <xdr:row>59</xdr:row>
      <xdr:rowOff>171013</xdr:rowOff>
    </xdr:from>
    <xdr:to>
      <xdr:col>45</xdr:col>
      <xdr:colOff>152401</xdr:colOff>
      <xdr:row>76</xdr:row>
      <xdr:rowOff>5247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4971492" y="11822712"/>
          <a:ext cx="3377534" cy="29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59</xdr:col>
      <xdr:colOff>361950</xdr:colOff>
      <xdr:row>26</xdr:row>
      <xdr:rowOff>157161</xdr:rowOff>
    </xdr:from>
    <xdr:to>
      <xdr:col>68</xdr:col>
      <xdr:colOff>371475</xdr:colOff>
      <xdr:row>52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342899</xdr:colOff>
      <xdr:row>77</xdr:row>
      <xdr:rowOff>71437</xdr:rowOff>
    </xdr:from>
    <xdr:to>
      <xdr:col>69</xdr:col>
      <xdr:colOff>352424</xdr:colOff>
      <xdr:row>99</xdr:row>
      <xdr:rowOff>66675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495299</xdr:colOff>
      <xdr:row>56</xdr:row>
      <xdr:rowOff>4761</xdr:rowOff>
    </xdr:from>
    <xdr:to>
      <xdr:col>36</xdr:col>
      <xdr:colOff>104774</xdr:colOff>
      <xdr:row>73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171450</xdr:colOff>
      <xdr:row>103</xdr:row>
      <xdr:rowOff>71436</xdr:rowOff>
    </xdr:from>
    <xdr:to>
      <xdr:col>37</xdr:col>
      <xdr:colOff>19050</xdr:colOff>
      <xdr:row>123</xdr:row>
      <xdr:rowOff>19049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7"/>
  <sheetViews>
    <sheetView tabSelected="1" topLeftCell="BA73" workbookViewId="0">
      <selection activeCell="T109" activeCellId="5" sqref="T79:T82 T85:T88 T91:T94 T97:T100 T103:T106 T109:T112"/>
    </sheetView>
  </sheetViews>
  <sheetFormatPr defaultRowHeight="15" x14ac:dyDescent="0.25"/>
  <cols>
    <col min="7" max="7" width="9.140625" style="2"/>
    <col min="9" max="10" width="9.140625" style="2"/>
    <col min="15" max="16" width="9.140625" style="2"/>
    <col min="18" max="18" width="9.140625" style="2"/>
    <col min="41" max="41" width="12.7109375" customWidth="1"/>
    <col min="42" max="42" width="11.85546875" customWidth="1"/>
    <col min="43" max="43" width="11.42578125" customWidth="1"/>
    <col min="48" max="48" width="11.85546875" customWidth="1"/>
    <col min="50" max="50" width="12.85546875" customWidth="1"/>
    <col min="57" max="57" width="11" customWidth="1"/>
  </cols>
  <sheetData>
    <row r="1" spans="6:49" s="2" customFormat="1" x14ac:dyDescent="0.25"/>
    <row r="2" spans="6:49" s="2" customFormat="1" ht="26.25" x14ac:dyDescent="0.4">
      <c r="F2" s="37" t="s">
        <v>298</v>
      </c>
    </row>
    <row r="4" spans="6:49" x14ac:dyDescent="0.25">
      <c r="K4" s="10"/>
      <c r="AM4" s="10"/>
      <c r="AP4" t="s">
        <v>257</v>
      </c>
    </row>
    <row r="5" spans="6:49" s="2" customFormat="1" x14ac:dyDescent="0.25">
      <c r="K5" s="10"/>
      <c r="AM5" s="38"/>
    </row>
    <row r="6" spans="6:49" s="2" customFormat="1" x14ac:dyDescent="0.25">
      <c r="K6" s="10"/>
      <c r="AM6" s="38"/>
    </row>
    <row r="7" spans="6:49" s="2" customFormat="1" x14ac:dyDescent="0.25">
      <c r="K7" s="10"/>
      <c r="AM7" s="38"/>
    </row>
    <row r="8" spans="6:49" s="2" customFormat="1" x14ac:dyDescent="0.25">
      <c r="K8" s="10"/>
      <c r="AM8" s="38"/>
    </row>
    <row r="9" spans="6:49" s="2" customFormat="1" x14ac:dyDescent="0.25">
      <c r="K9" s="10"/>
      <c r="AM9" s="38"/>
    </row>
    <row r="10" spans="6:49" s="2" customFormat="1" x14ac:dyDescent="0.25">
      <c r="K10" s="10"/>
      <c r="AM10" s="38"/>
    </row>
    <row r="11" spans="6:49" s="2" customFormat="1" x14ac:dyDescent="0.25">
      <c r="K11" s="10"/>
      <c r="AM11" s="38"/>
    </row>
    <row r="12" spans="6:49" s="2" customFormat="1" x14ac:dyDescent="0.25">
      <c r="K12" s="10"/>
      <c r="AM12" s="38"/>
    </row>
    <row r="13" spans="6:49" s="2" customFormat="1" x14ac:dyDescent="0.25">
      <c r="K13" s="10"/>
      <c r="AM13" s="38"/>
      <c r="AW13" s="58"/>
    </row>
    <row r="14" spans="6:49" s="2" customFormat="1" x14ac:dyDescent="0.25">
      <c r="K14" s="10"/>
      <c r="AM14" s="38"/>
      <c r="AS14" s="59" t="s">
        <v>408</v>
      </c>
      <c r="AT14" s="59"/>
    </row>
    <row r="15" spans="6:49" s="2" customFormat="1" x14ac:dyDescent="0.25">
      <c r="K15" s="10"/>
      <c r="AM15" s="38"/>
    </row>
    <row r="16" spans="6:49" s="2" customFormat="1" x14ac:dyDescent="0.25">
      <c r="K16" s="10"/>
      <c r="AM16" s="38"/>
    </row>
    <row r="17" spans="1:58" x14ac:dyDescent="0.25">
      <c r="K17" s="10"/>
      <c r="AM17" s="38"/>
    </row>
    <row r="18" spans="1:58" x14ac:dyDescent="0.25">
      <c r="K18" s="10"/>
      <c r="AM18" s="38"/>
    </row>
    <row r="19" spans="1:58" x14ac:dyDescent="0.25">
      <c r="D19" s="1" t="s">
        <v>210</v>
      </c>
      <c r="K19" s="10"/>
      <c r="M19" s="1" t="s">
        <v>209</v>
      </c>
      <c r="AM19" s="38"/>
    </row>
    <row r="20" spans="1:58" ht="21" customHeight="1" x14ac:dyDescent="0.35">
      <c r="C20" s="18" t="s">
        <v>159</v>
      </c>
      <c r="K20" s="10"/>
      <c r="AM20" s="38"/>
      <c r="AV20" s="39" t="s">
        <v>297</v>
      </c>
      <c r="BE20" s="39" t="s">
        <v>297</v>
      </c>
      <c r="BF20" s="39" t="s">
        <v>335</v>
      </c>
    </row>
    <row r="21" spans="1:58" ht="15" customHeight="1" x14ac:dyDescent="0.25">
      <c r="F21" t="s">
        <v>0</v>
      </c>
      <c r="H21" t="s">
        <v>1</v>
      </c>
      <c r="J21" s="39" t="s">
        <v>211</v>
      </c>
      <c r="K21" s="10"/>
      <c r="L21" t="s">
        <v>161</v>
      </c>
      <c r="AM21" s="38"/>
      <c r="AV21" s="39"/>
      <c r="BE21" s="39"/>
      <c r="BF21" s="39"/>
    </row>
    <row r="22" spans="1:58" ht="15" customHeight="1" x14ac:dyDescent="0.25">
      <c r="F22" t="s">
        <v>208</v>
      </c>
      <c r="H22" t="s">
        <v>208</v>
      </c>
      <c r="J22" s="39"/>
      <c r="K22" s="10"/>
      <c r="M22" t="s">
        <v>206</v>
      </c>
      <c r="T22" s="39" t="s">
        <v>207</v>
      </c>
      <c r="V22" s="2" t="s">
        <v>212</v>
      </c>
      <c r="W22" s="2" t="s">
        <v>206</v>
      </c>
      <c r="AA22" s="39" t="s">
        <v>249</v>
      </c>
      <c r="AM22" s="38"/>
      <c r="AV22" s="39"/>
      <c r="BE22" s="39"/>
      <c r="BF22" s="39"/>
    </row>
    <row r="23" spans="1:58" x14ac:dyDescent="0.25">
      <c r="C23" t="s">
        <v>56</v>
      </c>
      <c r="D23" t="s">
        <v>57</v>
      </c>
      <c r="J23" s="39"/>
      <c r="K23" s="10"/>
      <c r="N23" t="s">
        <v>57</v>
      </c>
      <c r="T23" s="39"/>
      <c r="V23" s="2"/>
      <c r="W23" s="2"/>
      <c r="AA23" s="39"/>
      <c r="AM23" s="38"/>
      <c r="AO23" t="s">
        <v>258</v>
      </c>
      <c r="AP23" t="s">
        <v>259</v>
      </c>
      <c r="AQ23" t="s">
        <v>260</v>
      </c>
    </row>
    <row r="24" spans="1:58" x14ac:dyDescent="0.25">
      <c r="A24">
        <v>1</v>
      </c>
      <c r="C24" t="s">
        <v>58</v>
      </c>
      <c r="D24" s="5" t="s">
        <v>59</v>
      </c>
      <c r="F24" s="13" t="s">
        <v>2</v>
      </c>
      <c r="G24" s="13" t="str">
        <f>LEFT(F24, LEN(F24)-1)</f>
        <v xml:space="preserve">7.2 </v>
      </c>
      <c r="H24" s="2" t="s">
        <v>54</v>
      </c>
      <c r="I24" s="2" t="str">
        <f>LEFT(H24, LEN(H24)-1)</f>
        <v xml:space="preserve">9.9 </v>
      </c>
      <c r="J24" s="2">
        <f>I24-G24</f>
        <v>2.7</v>
      </c>
      <c r="K24" s="10"/>
      <c r="L24" t="s">
        <v>162</v>
      </c>
      <c r="M24">
        <v>7</v>
      </c>
      <c r="N24" s="19"/>
      <c r="O24" s="9"/>
      <c r="P24" s="9"/>
      <c r="Q24" s="2" t="s">
        <v>194</v>
      </c>
      <c r="R24" s="2">
        <v>33</v>
      </c>
      <c r="S24" s="2">
        <v>9.5</v>
      </c>
      <c r="T24" s="9">
        <f t="shared" ref="T24:T58" si="0">S24-G24</f>
        <v>2.2999999999999998</v>
      </c>
      <c r="V24" s="2" t="s">
        <v>213</v>
      </c>
      <c r="W24" s="2">
        <v>9.5</v>
      </c>
      <c r="Y24" s="2" t="s">
        <v>245</v>
      </c>
      <c r="Z24" s="2">
        <v>12</v>
      </c>
      <c r="AA24">
        <f>Z24-I24</f>
        <v>2.0999999999999996</v>
      </c>
      <c r="AM24" s="38"/>
      <c r="AO24" t="s">
        <v>261</v>
      </c>
      <c r="AP24" t="s">
        <v>200</v>
      </c>
      <c r="AQ24">
        <v>6.9</v>
      </c>
      <c r="AS24" s="2" t="s">
        <v>293</v>
      </c>
      <c r="AT24" s="2" t="s">
        <v>200</v>
      </c>
      <c r="AU24" s="2">
        <v>8.4</v>
      </c>
      <c r="AV24">
        <f>AU24-G24</f>
        <v>1.2000000000000002</v>
      </c>
      <c r="AX24" t="s">
        <v>299</v>
      </c>
      <c r="AY24" t="s">
        <v>200</v>
      </c>
      <c r="AZ24">
        <v>8.9</v>
      </c>
      <c r="BB24" t="s">
        <v>331</v>
      </c>
      <c r="BC24" t="s">
        <v>200</v>
      </c>
      <c r="BD24">
        <v>10.4</v>
      </c>
      <c r="BE24">
        <f>BD24-I24</f>
        <v>0.5</v>
      </c>
      <c r="BF24">
        <f>BD24-AU24</f>
        <v>2</v>
      </c>
    </row>
    <row r="25" spans="1:58" x14ac:dyDescent="0.25">
      <c r="A25">
        <v>2</v>
      </c>
      <c r="C25" t="s">
        <v>60</v>
      </c>
      <c r="D25" s="5" t="s">
        <v>200</v>
      </c>
      <c r="F25" t="s">
        <v>3</v>
      </c>
      <c r="G25" s="13" t="str">
        <f t="shared" ref="G25:G59" si="1">LEFT(F25, LEN(F25)-1)</f>
        <v xml:space="preserve">5.9 </v>
      </c>
      <c r="H25" t="s">
        <v>4</v>
      </c>
      <c r="I25" s="2" t="str">
        <f t="shared" ref="I25:I59" si="2">LEFT(H25, LEN(H25)-1)</f>
        <v xml:space="preserve">7.7 </v>
      </c>
      <c r="J25" s="2">
        <f t="shared" ref="J25:J59" si="3">I25-G25</f>
        <v>1.7999999999999998</v>
      </c>
      <c r="K25" s="10"/>
      <c r="L25" t="s">
        <v>163</v>
      </c>
      <c r="M25">
        <v>6.5</v>
      </c>
      <c r="N25" s="20" t="s">
        <v>200</v>
      </c>
      <c r="O25" s="9"/>
      <c r="P25" s="9"/>
      <c r="Q25" s="2" t="s">
        <v>195</v>
      </c>
      <c r="R25" s="2">
        <v>34</v>
      </c>
      <c r="S25" s="2">
        <v>10.5</v>
      </c>
      <c r="T25" s="9">
        <f t="shared" si="0"/>
        <v>4.5999999999999996</v>
      </c>
      <c r="V25" s="2" t="s">
        <v>214</v>
      </c>
      <c r="W25" s="2">
        <v>9</v>
      </c>
      <c r="Y25" s="2" t="s">
        <v>246</v>
      </c>
      <c r="Z25" s="2">
        <v>13</v>
      </c>
      <c r="AA25" s="2">
        <f t="shared" ref="AA25:AA59" si="4">Z25-I25</f>
        <v>5.3</v>
      </c>
      <c r="AM25" s="38"/>
      <c r="AO25" t="s">
        <v>262</v>
      </c>
      <c r="AP25" t="s">
        <v>200</v>
      </c>
      <c r="AQ25">
        <v>8.1999999999999993</v>
      </c>
      <c r="AS25" s="2" t="s">
        <v>294</v>
      </c>
      <c r="AT25" s="2" t="s">
        <v>200</v>
      </c>
      <c r="AU25" s="2">
        <v>7.2</v>
      </c>
      <c r="AV25" s="2">
        <f t="shared" ref="AV25:AV59" si="5">AU25-G25</f>
        <v>1.2999999999999998</v>
      </c>
      <c r="AX25" t="s">
        <v>300</v>
      </c>
      <c r="AY25" t="s">
        <v>200</v>
      </c>
      <c r="AZ25">
        <v>10.200000000000001</v>
      </c>
      <c r="BB25" t="s">
        <v>332</v>
      </c>
      <c r="BC25" t="s">
        <v>200</v>
      </c>
      <c r="BD25">
        <v>9.2000000000000011</v>
      </c>
      <c r="BE25" s="2">
        <f t="shared" ref="BE25:BE59" si="6">BD25-I25</f>
        <v>1.5000000000000009</v>
      </c>
      <c r="BF25" s="2">
        <f t="shared" ref="BF25:BF59" si="7">BD25-AU25</f>
        <v>2.0000000000000009</v>
      </c>
    </row>
    <row r="26" spans="1:58" x14ac:dyDescent="0.25">
      <c r="A26">
        <v>3</v>
      </c>
      <c r="C26" t="s">
        <v>61</v>
      </c>
      <c r="D26" s="5"/>
      <c r="F26" t="s">
        <v>5</v>
      </c>
      <c r="G26" s="13" t="str">
        <f t="shared" si="1"/>
        <v xml:space="preserve">4.7 </v>
      </c>
      <c r="H26" t="s">
        <v>6</v>
      </c>
      <c r="I26" s="2" t="str">
        <f t="shared" si="2"/>
        <v xml:space="preserve">6.5 </v>
      </c>
      <c r="J26" s="2">
        <f t="shared" si="3"/>
        <v>1.7999999999999998</v>
      </c>
      <c r="K26" s="10"/>
      <c r="L26" t="s">
        <v>164</v>
      </c>
      <c r="M26">
        <v>8</v>
      </c>
      <c r="N26" s="20"/>
      <c r="O26" s="9"/>
      <c r="P26" s="9"/>
      <c r="Q26" s="2" t="s">
        <v>196</v>
      </c>
      <c r="R26" s="2">
        <v>35</v>
      </c>
      <c r="S26" s="2">
        <v>10</v>
      </c>
      <c r="T26" s="5">
        <f t="shared" si="0"/>
        <v>5.3</v>
      </c>
      <c r="V26" s="2" t="s">
        <v>215</v>
      </c>
      <c r="W26" s="2">
        <v>10.5</v>
      </c>
      <c r="Y26" s="2" t="s">
        <v>247</v>
      </c>
      <c r="Z26" s="2">
        <v>12.5</v>
      </c>
      <c r="AA26" s="5">
        <f t="shared" si="4"/>
        <v>6</v>
      </c>
      <c r="AM26" s="38"/>
      <c r="AO26" t="s">
        <v>263</v>
      </c>
      <c r="AP26" t="s">
        <v>201</v>
      </c>
      <c r="AQ26">
        <v>7.4</v>
      </c>
      <c r="AS26" s="2" t="s">
        <v>295</v>
      </c>
      <c r="AT26" s="2" t="s">
        <v>200</v>
      </c>
      <c r="AU26" s="2">
        <v>6.1000000000000005</v>
      </c>
      <c r="AV26" s="2">
        <f t="shared" si="5"/>
        <v>1.4000000000000004</v>
      </c>
      <c r="AX26" t="s">
        <v>301</v>
      </c>
      <c r="AY26" t="s">
        <v>201</v>
      </c>
      <c r="AZ26">
        <v>9.3000000000000007</v>
      </c>
      <c r="BB26" t="s">
        <v>333</v>
      </c>
      <c r="BC26" t="s">
        <v>200</v>
      </c>
      <c r="BD26">
        <v>8.1000000000000014</v>
      </c>
      <c r="BE26" s="2">
        <f t="shared" si="6"/>
        <v>1.6000000000000014</v>
      </c>
      <c r="BF26" s="2">
        <f t="shared" si="7"/>
        <v>2.0000000000000009</v>
      </c>
    </row>
    <row r="27" spans="1:58" x14ac:dyDescent="0.25">
      <c r="A27" s="2">
        <v>4</v>
      </c>
      <c r="C27" t="s">
        <v>62</v>
      </c>
      <c r="D27" s="5"/>
      <c r="F27" t="s">
        <v>7</v>
      </c>
      <c r="G27" s="13" t="str">
        <f t="shared" si="1"/>
        <v xml:space="preserve">4.8 </v>
      </c>
      <c r="H27" t="s">
        <v>8</v>
      </c>
      <c r="I27" s="2" t="str">
        <f t="shared" si="2"/>
        <v xml:space="preserve">7.6 </v>
      </c>
      <c r="J27" s="2">
        <f t="shared" si="3"/>
        <v>2.8</v>
      </c>
      <c r="K27" s="10"/>
      <c r="L27" t="s">
        <v>165</v>
      </c>
      <c r="M27">
        <v>9</v>
      </c>
      <c r="N27" s="21"/>
      <c r="O27" s="9"/>
      <c r="P27" s="9"/>
      <c r="Q27" s="2" t="s">
        <v>197</v>
      </c>
      <c r="R27" s="2">
        <v>36</v>
      </c>
      <c r="S27" s="2">
        <v>8.5</v>
      </c>
      <c r="T27" s="5">
        <f t="shared" si="0"/>
        <v>3.7</v>
      </c>
      <c r="V27" s="2" t="s">
        <v>216</v>
      </c>
      <c r="W27" s="2">
        <v>11.5</v>
      </c>
      <c r="Y27" s="2" t="s">
        <v>248</v>
      </c>
      <c r="Z27" s="2">
        <v>11</v>
      </c>
      <c r="AA27" s="5">
        <f t="shared" si="4"/>
        <v>3.4000000000000004</v>
      </c>
      <c r="AM27" s="38"/>
      <c r="AO27" t="s">
        <v>264</v>
      </c>
      <c r="AP27" t="s">
        <v>201</v>
      </c>
      <c r="AQ27">
        <v>5.9</v>
      </c>
      <c r="AS27" s="2" t="s">
        <v>296</v>
      </c>
      <c r="AT27" s="2" t="s">
        <v>200</v>
      </c>
      <c r="AU27" s="2">
        <v>5.6000000000000005</v>
      </c>
      <c r="AV27" s="2">
        <f t="shared" si="5"/>
        <v>0.80000000000000071</v>
      </c>
      <c r="AX27" t="s">
        <v>302</v>
      </c>
      <c r="AY27" t="s">
        <v>201</v>
      </c>
      <c r="AZ27">
        <v>7.9</v>
      </c>
      <c r="BB27" t="s">
        <v>334</v>
      </c>
      <c r="BC27" t="s">
        <v>200</v>
      </c>
      <c r="BD27">
        <v>7.6000000000000005</v>
      </c>
      <c r="BE27" s="2">
        <f t="shared" si="6"/>
        <v>0</v>
      </c>
      <c r="BF27" s="2">
        <f t="shared" si="7"/>
        <v>2</v>
      </c>
    </row>
    <row r="28" spans="1:58" x14ac:dyDescent="0.25">
      <c r="A28" s="2">
        <v>5</v>
      </c>
      <c r="C28" t="s">
        <v>63</v>
      </c>
      <c r="D28" s="5"/>
      <c r="F28" t="s">
        <v>9</v>
      </c>
      <c r="G28" s="13" t="str">
        <f t="shared" si="1"/>
        <v xml:space="preserve">6 </v>
      </c>
      <c r="H28" t="s">
        <v>10</v>
      </c>
      <c r="I28" s="2" t="str">
        <f t="shared" si="2"/>
        <v xml:space="preserve">8.8 </v>
      </c>
      <c r="J28" s="2">
        <f t="shared" si="3"/>
        <v>2.8000000000000007</v>
      </c>
      <c r="K28" s="10"/>
      <c r="L28" t="s">
        <v>166</v>
      </c>
      <c r="M28">
        <v>8</v>
      </c>
      <c r="N28" s="22"/>
      <c r="O28" s="9"/>
      <c r="P28" s="9"/>
      <c r="Q28" s="2" t="s">
        <v>162</v>
      </c>
      <c r="R28" s="2">
        <v>1</v>
      </c>
      <c r="S28" s="2">
        <v>7</v>
      </c>
      <c r="T28" s="5">
        <f t="shared" si="0"/>
        <v>1</v>
      </c>
      <c r="V28" s="2" t="s">
        <v>217</v>
      </c>
      <c r="W28" s="2">
        <v>10.5</v>
      </c>
      <c r="Y28" t="s">
        <v>213</v>
      </c>
      <c r="Z28">
        <v>9.5</v>
      </c>
      <c r="AA28" s="5">
        <f t="shared" si="4"/>
        <v>0.69999999999999929</v>
      </c>
      <c r="AM28" s="38"/>
      <c r="AO28" t="s">
        <v>265</v>
      </c>
      <c r="AP28" t="s">
        <v>201</v>
      </c>
      <c r="AQ28">
        <v>5.4</v>
      </c>
      <c r="AS28" s="2" t="s">
        <v>261</v>
      </c>
      <c r="AT28" s="2" t="s">
        <v>200</v>
      </c>
      <c r="AU28" s="2">
        <v>6.9</v>
      </c>
      <c r="AV28" s="2">
        <f t="shared" si="5"/>
        <v>0.90000000000000036</v>
      </c>
      <c r="AX28" t="s">
        <v>303</v>
      </c>
      <c r="AY28" t="s">
        <v>201</v>
      </c>
      <c r="AZ28">
        <v>7.4</v>
      </c>
      <c r="BB28" t="s">
        <v>299</v>
      </c>
      <c r="BC28" t="s">
        <v>200</v>
      </c>
      <c r="BD28">
        <v>8.9</v>
      </c>
      <c r="BE28" s="2">
        <f t="shared" si="6"/>
        <v>9.9999999999999645E-2</v>
      </c>
      <c r="BF28" s="2">
        <f t="shared" si="7"/>
        <v>2</v>
      </c>
    </row>
    <row r="29" spans="1:58" x14ac:dyDescent="0.25">
      <c r="A29" s="2">
        <v>6</v>
      </c>
      <c r="C29" t="s">
        <v>64</v>
      </c>
      <c r="D29" s="5"/>
      <c r="F29" t="s">
        <v>11</v>
      </c>
      <c r="G29" s="13" t="str">
        <f t="shared" si="1"/>
        <v xml:space="preserve">7.4 </v>
      </c>
      <c r="H29" t="s">
        <v>12</v>
      </c>
      <c r="I29" s="2" t="str">
        <f t="shared" si="2"/>
        <v xml:space="preserve">10.2 </v>
      </c>
      <c r="J29" s="2">
        <f t="shared" si="3"/>
        <v>2.7999999999999989</v>
      </c>
      <c r="K29" s="10"/>
      <c r="L29" t="s">
        <v>167</v>
      </c>
      <c r="M29">
        <v>9</v>
      </c>
      <c r="N29" s="23" t="s">
        <v>201</v>
      </c>
      <c r="O29" s="9"/>
      <c r="P29" s="9"/>
      <c r="Q29" s="2" t="s">
        <v>163</v>
      </c>
      <c r="R29" s="2">
        <v>2</v>
      </c>
      <c r="S29" s="2">
        <v>6.5</v>
      </c>
      <c r="T29" s="5">
        <f t="shared" si="0"/>
        <v>-0.90000000000000036</v>
      </c>
      <c r="V29" s="2" t="s">
        <v>218</v>
      </c>
      <c r="W29" s="2">
        <v>11.5</v>
      </c>
      <c r="Y29" t="s">
        <v>214</v>
      </c>
      <c r="Z29">
        <v>9</v>
      </c>
      <c r="AA29" s="5">
        <f t="shared" si="4"/>
        <v>-1.1999999999999993</v>
      </c>
      <c r="AM29" s="38"/>
      <c r="AO29" t="s">
        <v>266</v>
      </c>
      <c r="AP29" t="s">
        <v>201</v>
      </c>
      <c r="AQ29">
        <v>6.8000000000000007</v>
      </c>
      <c r="AS29" s="2" t="s">
        <v>262</v>
      </c>
      <c r="AT29" s="2" t="s">
        <v>200</v>
      </c>
      <c r="AU29" s="2">
        <v>8.1999999999999993</v>
      </c>
      <c r="AV29" s="2">
        <f t="shared" si="5"/>
        <v>0.79999999999999893</v>
      </c>
      <c r="AX29" t="s">
        <v>304</v>
      </c>
      <c r="AY29" t="s">
        <v>201</v>
      </c>
      <c r="AZ29">
        <v>8.8000000000000007</v>
      </c>
      <c r="BB29" t="s">
        <v>300</v>
      </c>
      <c r="BC29" t="s">
        <v>200</v>
      </c>
      <c r="BD29">
        <v>10.200000000000001</v>
      </c>
      <c r="BE29" s="2">
        <f t="shared" si="6"/>
        <v>0</v>
      </c>
      <c r="BF29" s="2">
        <f t="shared" si="7"/>
        <v>2.0000000000000018</v>
      </c>
    </row>
    <row r="30" spans="1:58" x14ac:dyDescent="0.25">
      <c r="A30" s="2">
        <v>7</v>
      </c>
      <c r="C30" t="s">
        <v>65</v>
      </c>
      <c r="D30" s="4" t="s">
        <v>66</v>
      </c>
      <c r="F30" t="s">
        <v>13</v>
      </c>
      <c r="G30" s="13" t="str">
        <f t="shared" si="1"/>
        <v xml:space="preserve">6.9 </v>
      </c>
      <c r="H30" t="s">
        <v>14</v>
      </c>
      <c r="I30" s="2" t="str">
        <f t="shared" si="2"/>
        <v xml:space="preserve">8.7 </v>
      </c>
      <c r="J30" s="2">
        <f t="shared" si="3"/>
        <v>1.7999999999999989</v>
      </c>
      <c r="K30" s="10"/>
      <c r="L30" t="s">
        <v>168</v>
      </c>
      <c r="M30">
        <v>10.5</v>
      </c>
      <c r="N30" s="23"/>
      <c r="O30" s="9"/>
      <c r="P30" s="9"/>
      <c r="Q30" s="2" t="s">
        <v>164</v>
      </c>
      <c r="R30" s="2">
        <v>3</v>
      </c>
      <c r="S30" s="2">
        <v>8</v>
      </c>
      <c r="T30" s="9">
        <f t="shared" si="0"/>
        <v>1.0999999999999996</v>
      </c>
      <c r="V30" s="2" t="s">
        <v>219</v>
      </c>
      <c r="W30" s="2">
        <v>13</v>
      </c>
      <c r="Y30" t="s">
        <v>215</v>
      </c>
      <c r="Z30">
        <v>10.5</v>
      </c>
      <c r="AA30" s="2">
        <f t="shared" si="4"/>
        <v>1.8000000000000007</v>
      </c>
      <c r="AE30" t="s">
        <v>256</v>
      </c>
      <c r="AM30" s="38"/>
      <c r="AO30" t="s">
        <v>267</v>
      </c>
      <c r="AP30" t="s">
        <v>201</v>
      </c>
      <c r="AQ30">
        <v>8</v>
      </c>
      <c r="AS30" s="2" t="s">
        <v>263</v>
      </c>
      <c r="AT30" s="2" t="s">
        <v>201</v>
      </c>
      <c r="AU30" s="2">
        <v>7.4</v>
      </c>
      <c r="AV30" s="2">
        <f t="shared" si="5"/>
        <v>0.5</v>
      </c>
      <c r="AX30" t="s">
        <v>305</v>
      </c>
      <c r="AY30" t="s">
        <v>201</v>
      </c>
      <c r="AZ30">
        <v>10</v>
      </c>
      <c r="BB30" t="s">
        <v>301</v>
      </c>
      <c r="BC30" t="s">
        <v>201</v>
      </c>
      <c r="BD30">
        <v>9.3000000000000007</v>
      </c>
      <c r="BE30" s="2">
        <f t="shared" si="6"/>
        <v>0.60000000000000142</v>
      </c>
      <c r="BF30" s="2">
        <f t="shared" si="7"/>
        <v>1.9000000000000004</v>
      </c>
    </row>
    <row r="31" spans="1:58" x14ac:dyDescent="0.25">
      <c r="A31" s="2">
        <v>8</v>
      </c>
      <c r="C31" t="s">
        <v>67</v>
      </c>
      <c r="D31" s="4" t="s">
        <v>201</v>
      </c>
      <c r="F31" t="s">
        <v>15</v>
      </c>
      <c r="G31" s="13" t="str">
        <f t="shared" si="1"/>
        <v xml:space="preserve">5.6 </v>
      </c>
      <c r="H31" t="s">
        <v>11</v>
      </c>
      <c r="I31" s="2" t="str">
        <f t="shared" si="2"/>
        <v xml:space="preserve">7.4 </v>
      </c>
      <c r="J31" s="2">
        <f t="shared" si="3"/>
        <v>1.8000000000000007</v>
      </c>
      <c r="K31" s="10"/>
      <c r="L31" t="s">
        <v>169</v>
      </c>
      <c r="M31">
        <v>11.5</v>
      </c>
      <c r="N31" s="23"/>
      <c r="O31" s="9"/>
      <c r="P31" s="9"/>
      <c r="Q31" s="2" t="s">
        <v>165</v>
      </c>
      <c r="R31" s="2">
        <v>4</v>
      </c>
      <c r="S31" s="2">
        <v>9</v>
      </c>
      <c r="T31" s="9">
        <f t="shared" si="0"/>
        <v>3.4000000000000004</v>
      </c>
      <c r="V31" s="2" t="s">
        <v>220</v>
      </c>
      <c r="W31" s="2">
        <v>14</v>
      </c>
      <c r="Y31" t="s">
        <v>216</v>
      </c>
      <c r="Z31">
        <v>11.5</v>
      </c>
      <c r="AA31" s="2">
        <f t="shared" si="4"/>
        <v>4.0999999999999996</v>
      </c>
      <c r="AM31" s="38"/>
      <c r="AO31" t="s">
        <v>268</v>
      </c>
      <c r="AP31" t="s">
        <v>201</v>
      </c>
      <c r="AQ31">
        <v>9.3000000000000007</v>
      </c>
      <c r="AS31" s="2" t="s">
        <v>264</v>
      </c>
      <c r="AT31" s="2" t="s">
        <v>201</v>
      </c>
      <c r="AU31" s="2">
        <v>5.9</v>
      </c>
      <c r="AV31" s="2">
        <f t="shared" si="5"/>
        <v>0.30000000000000071</v>
      </c>
      <c r="AX31" t="s">
        <v>306</v>
      </c>
      <c r="AY31" t="s">
        <v>201</v>
      </c>
      <c r="AZ31">
        <v>11.4</v>
      </c>
      <c r="BB31" t="s">
        <v>302</v>
      </c>
      <c r="BC31" t="s">
        <v>201</v>
      </c>
      <c r="BD31">
        <v>7.9</v>
      </c>
      <c r="BE31" s="2">
        <f t="shared" si="6"/>
        <v>0.5</v>
      </c>
      <c r="BF31" s="2">
        <f t="shared" si="7"/>
        <v>2</v>
      </c>
    </row>
    <row r="32" spans="1:58" x14ac:dyDescent="0.25">
      <c r="A32" s="2">
        <v>9</v>
      </c>
      <c r="C32" t="s">
        <v>68</v>
      </c>
      <c r="D32" s="4"/>
      <c r="F32" t="s">
        <v>16</v>
      </c>
      <c r="G32" s="13" t="str">
        <f t="shared" si="1"/>
        <v xml:space="preserve">5.3 </v>
      </c>
      <c r="H32" t="s">
        <v>17</v>
      </c>
      <c r="I32" s="2" t="str">
        <f t="shared" si="2"/>
        <v xml:space="preserve">8.1 </v>
      </c>
      <c r="J32" s="2">
        <f t="shared" si="3"/>
        <v>2.8</v>
      </c>
      <c r="K32" s="10"/>
      <c r="L32" t="s">
        <v>170</v>
      </c>
      <c r="M32">
        <v>13</v>
      </c>
      <c r="N32" s="23"/>
      <c r="O32" s="9"/>
      <c r="P32" s="9"/>
      <c r="Q32" s="2" t="s">
        <v>166</v>
      </c>
      <c r="R32" s="2">
        <v>5</v>
      </c>
      <c r="S32" s="2">
        <v>8</v>
      </c>
      <c r="T32" s="4">
        <f t="shared" si="0"/>
        <v>2.7</v>
      </c>
      <c r="V32" s="2" t="s">
        <v>221</v>
      </c>
      <c r="W32" s="2">
        <v>15.5</v>
      </c>
      <c r="Y32" t="s">
        <v>217</v>
      </c>
      <c r="Z32">
        <v>10.5</v>
      </c>
      <c r="AA32" s="4">
        <f t="shared" si="4"/>
        <v>2.4000000000000004</v>
      </c>
      <c r="AM32" s="38"/>
      <c r="AO32" t="s">
        <v>269</v>
      </c>
      <c r="AP32" t="s">
        <v>202</v>
      </c>
      <c r="AQ32">
        <v>14.4</v>
      </c>
      <c r="AS32" s="2" t="s">
        <v>265</v>
      </c>
      <c r="AT32" s="2" t="s">
        <v>201</v>
      </c>
      <c r="AU32" s="2">
        <v>5.4</v>
      </c>
      <c r="AV32" s="2">
        <f t="shared" si="5"/>
        <v>0.10000000000000053</v>
      </c>
      <c r="AX32" t="s">
        <v>307</v>
      </c>
      <c r="AY32" t="s">
        <v>202</v>
      </c>
      <c r="AZ32">
        <v>16.399999999999999</v>
      </c>
      <c r="BB32" t="s">
        <v>303</v>
      </c>
      <c r="BC32" t="s">
        <v>201</v>
      </c>
      <c r="BD32">
        <v>7.4</v>
      </c>
      <c r="BE32" s="2">
        <f t="shared" si="6"/>
        <v>-0.69999999999999929</v>
      </c>
      <c r="BF32" s="2">
        <f t="shared" si="7"/>
        <v>2</v>
      </c>
    </row>
    <row r="33" spans="1:58" x14ac:dyDescent="0.25">
      <c r="A33" s="2">
        <v>10</v>
      </c>
      <c r="C33" t="s">
        <v>69</v>
      </c>
      <c r="D33" s="4"/>
      <c r="F33" t="s">
        <v>18</v>
      </c>
      <c r="G33" s="13" t="str">
        <f t="shared" si="1"/>
        <v xml:space="preserve">6.7 </v>
      </c>
      <c r="H33" t="s">
        <v>19</v>
      </c>
      <c r="I33" s="2" t="str">
        <f t="shared" si="2"/>
        <v xml:space="preserve">9.5 </v>
      </c>
      <c r="J33" s="2">
        <f t="shared" si="3"/>
        <v>2.8</v>
      </c>
      <c r="K33" s="10"/>
      <c r="L33" t="s">
        <v>171</v>
      </c>
      <c r="M33">
        <v>14</v>
      </c>
      <c r="N33" s="24"/>
      <c r="O33" s="9"/>
      <c r="P33" s="9"/>
      <c r="Q33" s="2" t="s">
        <v>167</v>
      </c>
      <c r="R33" s="2">
        <v>6</v>
      </c>
      <c r="S33" s="2">
        <v>9</v>
      </c>
      <c r="T33" s="4">
        <f t="shared" si="0"/>
        <v>2.2999999999999998</v>
      </c>
      <c r="V33" s="2" t="s">
        <v>222</v>
      </c>
      <c r="W33" s="2">
        <v>16.5</v>
      </c>
      <c r="Y33" t="s">
        <v>218</v>
      </c>
      <c r="Z33">
        <v>11.5</v>
      </c>
      <c r="AA33" s="4">
        <f t="shared" si="4"/>
        <v>2</v>
      </c>
      <c r="AM33" s="38"/>
      <c r="AO33" t="s">
        <v>270</v>
      </c>
      <c r="AP33" t="s">
        <v>202</v>
      </c>
      <c r="AQ33">
        <v>12.9</v>
      </c>
      <c r="AS33" s="2" t="s">
        <v>266</v>
      </c>
      <c r="AT33" s="2" t="s">
        <v>201</v>
      </c>
      <c r="AU33" s="2">
        <v>6.8000000000000007</v>
      </c>
      <c r="AV33" s="2">
        <f t="shared" si="5"/>
        <v>0.10000000000000053</v>
      </c>
      <c r="AX33" t="s">
        <v>308</v>
      </c>
      <c r="AY33" t="s">
        <v>202</v>
      </c>
      <c r="AZ33">
        <v>14.9</v>
      </c>
      <c r="BB33" t="s">
        <v>304</v>
      </c>
      <c r="BC33" t="s">
        <v>201</v>
      </c>
      <c r="BD33">
        <v>8.8000000000000007</v>
      </c>
      <c r="BE33" s="2">
        <f t="shared" si="6"/>
        <v>-0.69999999999999929</v>
      </c>
      <c r="BF33" s="2">
        <f t="shared" si="7"/>
        <v>2</v>
      </c>
    </row>
    <row r="34" spans="1:58" x14ac:dyDescent="0.25">
      <c r="A34" s="2">
        <v>11</v>
      </c>
      <c r="C34" t="s">
        <v>70</v>
      </c>
      <c r="D34" s="4"/>
      <c r="F34" t="s">
        <v>20</v>
      </c>
      <c r="G34" s="13" t="str">
        <f t="shared" si="1"/>
        <v xml:space="preserve">7.8 </v>
      </c>
      <c r="H34" t="s">
        <v>21</v>
      </c>
      <c r="I34" s="2" t="str">
        <f t="shared" si="2"/>
        <v xml:space="preserve">10.6 </v>
      </c>
      <c r="J34" s="2">
        <f t="shared" si="3"/>
        <v>2.8</v>
      </c>
      <c r="K34" s="10"/>
      <c r="L34" t="s">
        <v>172</v>
      </c>
      <c r="M34">
        <v>13</v>
      </c>
      <c r="N34" s="25"/>
      <c r="O34" s="9"/>
      <c r="P34" s="9"/>
      <c r="Q34" s="2" t="s">
        <v>168</v>
      </c>
      <c r="R34" s="2">
        <v>7</v>
      </c>
      <c r="S34" s="2">
        <v>10.5</v>
      </c>
      <c r="T34" s="4">
        <f t="shared" si="0"/>
        <v>2.7</v>
      </c>
      <c r="V34" s="2" t="s">
        <v>223</v>
      </c>
      <c r="W34" s="2">
        <v>15.5</v>
      </c>
      <c r="Y34" t="s">
        <v>219</v>
      </c>
      <c r="Z34">
        <v>13</v>
      </c>
      <c r="AA34" s="4">
        <f t="shared" si="4"/>
        <v>2.4000000000000004</v>
      </c>
      <c r="AM34" s="38"/>
      <c r="AO34" t="s">
        <v>271</v>
      </c>
      <c r="AP34" t="s">
        <v>202</v>
      </c>
      <c r="AQ34">
        <v>11.8</v>
      </c>
      <c r="AS34" s="2" t="s">
        <v>267</v>
      </c>
      <c r="AT34" s="2" t="s">
        <v>201</v>
      </c>
      <c r="AU34" s="2">
        <v>8</v>
      </c>
      <c r="AV34" s="2">
        <f t="shared" si="5"/>
        <v>0.20000000000000018</v>
      </c>
      <c r="AX34" t="s">
        <v>309</v>
      </c>
      <c r="AY34" t="s">
        <v>202</v>
      </c>
      <c r="AZ34">
        <v>13.8</v>
      </c>
      <c r="BB34" t="s">
        <v>305</v>
      </c>
      <c r="BC34" t="s">
        <v>201</v>
      </c>
      <c r="BD34">
        <v>10</v>
      </c>
      <c r="BE34" s="2">
        <f t="shared" si="6"/>
        <v>-0.59999999999999964</v>
      </c>
      <c r="BF34" s="2">
        <f t="shared" si="7"/>
        <v>2</v>
      </c>
    </row>
    <row r="35" spans="1:58" x14ac:dyDescent="0.25">
      <c r="A35" s="2">
        <v>12</v>
      </c>
      <c r="C35" t="s">
        <v>71</v>
      </c>
      <c r="D35" s="4"/>
      <c r="F35" t="s">
        <v>22</v>
      </c>
      <c r="G35" s="13" t="str">
        <f t="shared" si="1"/>
        <v xml:space="preserve">9.3 </v>
      </c>
      <c r="H35" t="s">
        <v>23</v>
      </c>
      <c r="I35" s="2" t="str">
        <f t="shared" si="2"/>
        <v xml:space="preserve">12 </v>
      </c>
      <c r="J35" s="2">
        <f t="shared" si="3"/>
        <v>2.6999999999999993</v>
      </c>
      <c r="K35" s="10"/>
      <c r="L35" t="s">
        <v>173</v>
      </c>
      <c r="M35">
        <v>11.5</v>
      </c>
      <c r="N35" s="26" t="s">
        <v>202</v>
      </c>
      <c r="O35" s="9"/>
      <c r="P35" s="9"/>
      <c r="Q35" s="2" t="s">
        <v>169</v>
      </c>
      <c r="R35" s="2">
        <v>8</v>
      </c>
      <c r="S35" s="2">
        <v>11.5</v>
      </c>
      <c r="T35" s="4">
        <f t="shared" si="0"/>
        <v>2.1999999999999993</v>
      </c>
      <c r="V35" s="2" t="s">
        <v>224</v>
      </c>
      <c r="W35" s="2">
        <v>14</v>
      </c>
      <c r="Y35" t="s">
        <v>220</v>
      </c>
      <c r="Z35">
        <v>14</v>
      </c>
      <c r="AA35" s="4">
        <f t="shared" si="4"/>
        <v>2</v>
      </c>
      <c r="AM35" s="38"/>
      <c r="AO35" t="s">
        <v>272</v>
      </c>
      <c r="AP35" t="s">
        <v>202</v>
      </c>
      <c r="AQ35">
        <v>10.4</v>
      </c>
      <c r="AS35" s="2" t="s">
        <v>268</v>
      </c>
      <c r="AT35" s="2" t="s">
        <v>201</v>
      </c>
      <c r="AU35" s="2">
        <v>9.3000000000000007</v>
      </c>
      <c r="AV35" s="2">
        <f t="shared" si="5"/>
        <v>0</v>
      </c>
      <c r="AX35" t="s">
        <v>310</v>
      </c>
      <c r="AY35" t="s">
        <v>202</v>
      </c>
      <c r="AZ35">
        <v>12.4</v>
      </c>
      <c r="BB35" t="s">
        <v>306</v>
      </c>
      <c r="BC35" t="s">
        <v>201</v>
      </c>
      <c r="BD35">
        <v>11.4</v>
      </c>
      <c r="BE35" s="2">
        <f t="shared" si="6"/>
        <v>-0.59999999999999964</v>
      </c>
      <c r="BF35" s="2">
        <f t="shared" si="7"/>
        <v>2.0999999999999996</v>
      </c>
    </row>
    <row r="36" spans="1:58" x14ac:dyDescent="0.25">
      <c r="A36" s="2">
        <v>13</v>
      </c>
      <c r="C36" t="s">
        <v>72</v>
      </c>
      <c r="D36" s="3" t="s">
        <v>73</v>
      </c>
      <c r="F36" t="s">
        <v>24</v>
      </c>
      <c r="G36" s="13" t="str">
        <f t="shared" si="1"/>
        <v xml:space="preserve">14.1 </v>
      </c>
      <c r="H36" t="s">
        <v>25</v>
      </c>
      <c r="I36" s="2" t="str">
        <f t="shared" si="2"/>
        <v xml:space="preserve">15.8 </v>
      </c>
      <c r="J36" s="2">
        <f t="shared" si="3"/>
        <v>1.7000000000000011</v>
      </c>
      <c r="K36" s="10"/>
      <c r="L36" t="s">
        <v>174</v>
      </c>
      <c r="M36">
        <v>10.5</v>
      </c>
      <c r="N36" s="26"/>
      <c r="O36" s="9"/>
      <c r="P36" s="9"/>
      <c r="Q36" s="2" t="s">
        <v>170</v>
      </c>
      <c r="R36" s="2">
        <v>9</v>
      </c>
      <c r="S36" s="2">
        <v>13</v>
      </c>
      <c r="T36" s="9">
        <f t="shared" si="0"/>
        <v>-1.0999999999999996</v>
      </c>
      <c r="V36" s="2" t="s">
        <v>225</v>
      </c>
      <c r="W36" s="2">
        <v>13</v>
      </c>
      <c r="Y36" t="s">
        <v>221</v>
      </c>
      <c r="Z36">
        <v>15.5</v>
      </c>
      <c r="AA36" s="2">
        <f t="shared" si="4"/>
        <v>-0.30000000000000071</v>
      </c>
      <c r="AM36" s="38"/>
      <c r="AO36" t="s">
        <v>273</v>
      </c>
      <c r="AP36" t="s">
        <v>202</v>
      </c>
      <c r="AQ36">
        <v>9</v>
      </c>
      <c r="AS36" s="2" t="s">
        <v>269</v>
      </c>
      <c r="AT36" s="2" t="s">
        <v>202</v>
      </c>
      <c r="AU36" s="2">
        <v>14.4</v>
      </c>
      <c r="AV36" s="2">
        <f t="shared" si="5"/>
        <v>0.30000000000000071</v>
      </c>
      <c r="AX36" t="s">
        <v>311</v>
      </c>
      <c r="AY36" t="s">
        <v>202</v>
      </c>
      <c r="AZ36">
        <v>11</v>
      </c>
      <c r="BB36" t="s">
        <v>307</v>
      </c>
      <c r="BC36" t="s">
        <v>202</v>
      </c>
      <c r="BD36">
        <v>16.399999999999999</v>
      </c>
      <c r="BE36" s="2">
        <f t="shared" si="6"/>
        <v>0.59999999999999787</v>
      </c>
      <c r="BF36" s="2">
        <f t="shared" si="7"/>
        <v>1.9999999999999982</v>
      </c>
    </row>
    <row r="37" spans="1:58" x14ac:dyDescent="0.25">
      <c r="A37" s="2">
        <v>14</v>
      </c>
      <c r="C37" t="s">
        <v>74</v>
      </c>
      <c r="D37" s="3" t="s">
        <v>202</v>
      </c>
      <c r="F37" t="s">
        <v>26</v>
      </c>
      <c r="G37" s="13" t="str">
        <f t="shared" si="1"/>
        <v xml:space="preserve">12.7 </v>
      </c>
      <c r="H37" t="s">
        <v>27</v>
      </c>
      <c r="I37" s="2" t="str">
        <f t="shared" si="2"/>
        <v xml:space="preserve">14.5 </v>
      </c>
      <c r="J37" s="2">
        <f t="shared" si="3"/>
        <v>1.8000000000000007</v>
      </c>
      <c r="K37" s="10"/>
      <c r="L37" t="s">
        <v>175</v>
      </c>
      <c r="M37">
        <v>9</v>
      </c>
      <c r="N37" s="26"/>
      <c r="O37" s="9"/>
      <c r="P37" s="9"/>
      <c r="Q37" s="2" t="s">
        <v>171</v>
      </c>
      <c r="R37" s="2">
        <v>10</v>
      </c>
      <c r="S37" s="2">
        <v>14</v>
      </c>
      <c r="T37" s="9">
        <f t="shared" si="0"/>
        <v>1.3000000000000007</v>
      </c>
      <c r="V37" s="2" t="s">
        <v>226</v>
      </c>
      <c r="W37" s="2">
        <v>11.5</v>
      </c>
      <c r="Y37" t="s">
        <v>222</v>
      </c>
      <c r="Z37">
        <v>16.5</v>
      </c>
      <c r="AA37" s="2">
        <f t="shared" si="4"/>
        <v>2</v>
      </c>
      <c r="AM37" s="38"/>
      <c r="AO37" t="s">
        <v>274</v>
      </c>
      <c r="AP37" t="s">
        <v>202</v>
      </c>
      <c r="AQ37">
        <v>7.8000000000000007</v>
      </c>
      <c r="AS37" s="2" t="s">
        <v>270</v>
      </c>
      <c r="AT37" s="2" t="s">
        <v>202</v>
      </c>
      <c r="AU37" s="2">
        <v>12.9</v>
      </c>
      <c r="AV37" s="2">
        <f t="shared" si="5"/>
        <v>0.20000000000000107</v>
      </c>
      <c r="AX37" t="s">
        <v>312</v>
      </c>
      <c r="AY37" t="s">
        <v>202</v>
      </c>
      <c r="AZ37">
        <v>9.8000000000000007</v>
      </c>
      <c r="BB37" t="s">
        <v>308</v>
      </c>
      <c r="BC37" t="s">
        <v>202</v>
      </c>
      <c r="BD37">
        <v>14.9</v>
      </c>
      <c r="BE37" s="2">
        <f t="shared" si="6"/>
        <v>0.40000000000000036</v>
      </c>
      <c r="BF37" s="2">
        <f t="shared" si="7"/>
        <v>2</v>
      </c>
    </row>
    <row r="38" spans="1:58" x14ac:dyDescent="0.25">
      <c r="A38" s="2">
        <v>15</v>
      </c>
      <c r="C38" t="s">
        <v>75</v>
      </c>
      <c r="D38" s="3"/>
      <c r="F38" t="s">
        <v>28</v>
      </c>
      <c r="G38" s="13" t="str">
        <f t="shared" si="1"/>
        <v xml:space="preserve">11.5 </v>
      </c>
      <c r="H38" t="s">
        <v>29</v>
      </c>
      <c r="I38" s="2" t="str">
        <f t="shared" si="2"/>
        <v xml:space="preserve">13.3 </v>
      </c>
      <c r="J38" s="2">
        <f t="shared" si="3"/>
        <v>1.8000000000000007</v>
      </c>
      <c r="K38" s="10"/>
      <c r="L38" t="s">
        <v>176</v>
      </c>
      <c r="M38">
        <v>7.5</v>
      </c>
      <c r="N38" s="26"/>
      <c r="O38" s="9"/>
      <c r="P38" s="9"/>
      <c r="Q38" s="2" t="s">
        <v>172</v>
      </c>
      <c r="R38" s="2">
        <v>11</v>
      </c>
      <c r="S38" s="2">
        <v>13</v>
      </c>
      <c r="T38" s="3">
        <f t="shared" si="0"/>
        <v>1.5</v>
      </c>
      <c r="V38" s="2" t="s">
        <v>227</v>
      </c>
      <c r="W38" s="2">
        <v>10</v>
      </c>
      <c r="Y38" t="s">
        <v>223</v>
      </c>
      <c r="Z38">
        <v>15.5</v>
      </c>
      <c r="AA38" s="3">
        <f t="shared" si="4"/>
        <v>2.1999999999999993</v>
      </c>
      <c r="AM38" s="38"/>
      <c r="AO38" t="s">
        <v>275</v>
      </c>
      <c r="AP38" t="s">
        <v>203</v>
      </c>
      <c r="AQ38">
        <v>12.200000000000001</v>
      </c>
      <c r="AS38" s="2" t="s">
        <v>271</v>
      </c>
      <c r="AT38" s="2" t="s">
        <v>202</v>
      </c>
      <c r="AU38" s="2">
        <v>11.8</v>
      </c>
      <c r="AV38" s="2">
        <f t="shared" si="5"/>
        <v>0.30000000000000071</v>
      </c>
      <c r="AX38" t="s">
        <v>313</v>
      </c>
      <c r="AY38" t="s">
        <v>203</v>
      </c>
      <c r="AZ38">
        <v>14.200000000000001</v>
      </c>
      <c r="BB38" t="s">
        <v>309</v>
      </c>
      <c r="BC38" t="s">
        <v>202</v>
      </c>
      <c r="BD38">
        <v>13.8</v>
      </c>
      <c r="BE38" s="2">
        <f t="shared" si="6"/>
        <v>0.5</v>
      </c>
      <c r="BF38" s="2">
        <f t="shared" si="7"/>
        <v>2</v>
      </c>
    </row>
    <row r="39" spans="1:58" x14ac:dyDescent="0.25">
      <c r="A39" s="2">
        <v>16</v>
      </c>
      <c r="C39" t="s">
        <v>76</v>
      </c>
      <c r="D39" s="3"/>
      <c r="F39" t="s">
        <v>12</v>
      </c>
      <c r="G39" s="13" t="str">
        <f t="shared" si="1"/>
        <v xml:space="preserve">10.2 </v>
      </c>
      <c r="H39" t="s">
        <v>30</v>
      </c>
      <c r="I39" s="2" t="str">
        <f t="shared" si="2"/>
        <v xml:space="preserve">11.9 </v>
      </c>
      <c r="J39" s="2">
        <f t="shared" si="3"/>
        <v>1.7000000000000011</v>
      </c>
      <c r="K39" s="10"/>
      <c r="L39" t="s">
        <v>177</v>
      </c>
      <c r="M39">
        <v>8.5</v>
      </c>
      <c r="N39" s="27"/>
      <c r="O39" s="9"/>
      <c r="P39" s="9"/>
      <c r="Q39" s="2" t="s">
        <v>173</v>
      </c>
      <c r="R39" s="2">
        <v>12</v>
      </c>
      <c r="S39" s="2">
        <v>11.5</v>
      </c>
      <c r="T39" s="3">
        <f t="shared" si="0"/>
        <v>1.3000000000000007</v>
      </c>
      <c r="V39" s="2" t="s">
        <v>228</v>
      </c>
      <c r="W39" s="2">
        <v>11</v>
      </c>
      <c r="Y39" t="s">
        <v>224</v>
      </c>
      <c r="Z39">
        <v>14</v>
      </c>
      <c r="AA39" s="3">
        <f t="shared" si="4"/>
        <v>2.0999999999999996</v>
      </c>
      <c r="AM39" s="38"/>
      <c r="AO39" t="s">
        <v>276</v>
      </c>
      <c r="AP39" t="s">
        <v>203</v>
      </c>
      <c r="AQ39">
        <v>10.8</v>
      </c>
      <c r="AS39" s="2" t="s">
        <v>272</v>
      </c>
      <c r="AT39" s="2" t="s">
        <v>202</v>
      </c>
      <c r="AU39" s="2">
        <v>10.4</v>
      </c>
      <c r="AV39" s="2">
        <f t="shared" si="5"/>
        <v>0.20000000000000107</v>
      </c>
      <c r="AX39" t="s">
        <v>314</v>
      </c>
      <c r="AY39" t="s">
        <v>203</v>
      </c>
      <c r="AZ39">
        <v>12.8</v>
      </c>
      <c r="BB39" t="s">
        <v>310</v>
      </c>
      <c r="BC39" t="s">
        <v>202</v>
      </c>
      <c r="BD39">
        <v>12.4</v>
      </c>
      <c r="BE39" s="2">
        <f t="shared" si="6"/>
        <v>0.5</v>
      </c>
      <c r="BF39" s="2">
        <f t="shared" si="7"/>
        <v>2</v>
      </c>
    </row>
    <row r="40" spans="1:58" x14ac:dyDescent="0.25">
      <c r="A40" s="2">
        <v>17</v>
      </c>
      <c r="C40" t="s">
        <v>77</v>
      </c>
      <c r="D40" s="3"/>
      <c r="F40" t="s">
        <v>10</v>
      </c>
      <c r="G40" s="13" t="str">
        <f t="shared" si="1"/>
        <v xml:space="preserve">8.8 </v>
      </c>
      <c r="H40" t="s">
        <v>31</v>
      </c>
      <c r="I40" s="2" t="str">
        <f t="shared" si="2"/>
        <v xml:space="preserve">10.5 </v>
      </c>
      <c r="J40" s="2">
        <f t="shared" si="3"/>
        <v>1.6999999999999993</v>
      </c>
      <c r="K40" s="10"/>
      <c r="L40" t="s">
        <v>178</v>
      </c>
      <c r="M40">
        <v>10.5</v>
      </c>
      <c r="N40" s="28"/>
      <c r="O40" s="9"/>
      <c r="P40" s="9"/>
      <c r="Q40" s="2" t="s">
        <v>174</v>
      </c>
      <c r="R40" s="2">
        <v>13</v>
      </c>
      <c r="S40" s="2">
        <v>10.5</v>
      </c>
      <c r="T40" s="3">
        <f t="shared" si="0"/>
        <v>1.6999999999999993</v>
      </c>
      <c r="V40" s="2" t="s">
        <v>229</v>
      </c>
      <c r="W40" s="2">
        <v>13</v>
      </c>
      <c r="Y40" t="s">
        <v>225</v>
      </c>
      <c r="Z40">
        <v>13</v>
      </c>
      <c r="AA40" s="3">
        <f t="shared" si="4"/>
        <v>2.5</v>
      </c>
      <c r="AM40" s="38"/>
      <c r="AO40" t="s">
        <v>277</v>
      </c>
      <c r="AP40" t="s">
        <v>203</v>
      </c>
      <c r="AQ40">
        <v>9.6</v>
      </c>
      <c r="AS40" s="2" t="s">
        <v>273</v>
      </c>
      <c r="AT40" s="2" t="s">
        <v>202</v>
      </c>
      <c r="AU40" s="2">
        <v>9</v>
      </c>
      <c r="AV40" s="2">
        <f t="shared" si="5"/>
        <v>0.19999999999999929</v>
      </c>
      <c r="AX40" t="s">
        <v>315</v>
      </c>
      <c r="AY40" t="s">
        <v>203</v>
      </c>
      <c r="AZ40">
        <v>11.600000000000001</v>
      </c>
      <c r="BB40" t="s">
        <v>311</v>
      </c>
      <c r="BC40" t="s">
        <v>202</v>
      </c>
      <c r="BD40">
        <v>11</v>
      </c>
      <c r="BE40" s="2">
        <f t="shared" si="6"/>
        <v>0.5</v>
      </c>
      <c r="BF40" s="2">
        <f t="shared" si="7"/>
        <v>2</v>
      </c>
    </row>
    <row r="41" spans="1:58" x14ac:dyDescent="0.25">
      <c r="A41" s="2">
        <v>18</v>
      </c>
      <c r="C41" t="s">
        <v>78</v>
      </c>
      <c r="D41" s="3"/>
      <c r="F41" t="s">
        <v>8</v>
      </c>
      <c r="G41" s="13" t="str">
        <f t="shared" si="1"/>
        <v xml:space="preserve">7.6 </v>
      </c>
      <c r="H41" t="s">
        <v>32</v>
      </c>
      <c r="I41" s="2" t="str">
        <f t="shared" si="2"/>
        <v xml:space="preserve">9.4 </v>
      </c>
      <c r="J41" s="2">
        <f t="shared" si="3"/>
        <v>1.8000000000000007</v>
      </c>
      <c r="K41" s="10"/>
      <c r="L41" t="s">
        <v>179</v>
      </c>
      <c r="M41">
        <v>9</v>
      </c>
      <c r="N41" s="29" t="s">
        <v>203</v>
      </c>
      <c r="O41" s="9"/>
      <c r="P41" s="9"/>
      <c r="Q41" s="2" t="s">
        <v>175</v>
      </c>
      <c r="R41" s="2">
        <v>14</v>
      </c>
      <c r="S41" s="2">
        <v>9</v>
      </c>
      <c r="T41" s="3">
        <f t="shared" si="0"/>
        <v>1.4000000000000004</v>
      </c>
      <c r="V41" s="2" t="s">
        <v>230</v>
      </c>
      <c r="W41" s="2">
        <v>11.5</v>
      </c>
      <c r="Y41" t="s">
        <v>226</v>
      </c>
      <c r="Z41">
        <v>11.5</v>
      </c>
      <c r="AA41" s="3">
        <f t="shared" si="4"/>
        <v>2.0999999999999996</v>
      </c>
      <c r="AM41" s="38"/>
      <c r="AO41" t="s">
        <v>278</v>
      </c>
      <c r="AP41" t="s">
        <v>203</v>
      </c>
      <c r="AQ41">
        <v>8.1999999999999993</v>
      </c>
      <c r="AS41" s="2" t="s">
        <v>274</v>
      </c>
      <c r="AT41" s="2" t="s">
        <v>202</v>
      </c>
      <c r="AU41" s="2">
        <v>7.8000000000000007</v>
      </c>
      <c r="AV41" s="2">
        <f t="shared" si="5"/>
        <v>0.20000000000000107</v>
      </c>
      <c r="AX41" t="s">
        <v>316</v>
      </c>
      <c r="AY41" t="s">
        <v>203</v>
      </c>
      <c r="AZ41">
        <v>10.200000000000001</v>
      </c>
      <c r="BB41" t="s">
        <v>312</v>
      </c>
      <c r="BC41" t="s">
        <v>202</v>
      </c>
      <c r="BD41">
        <v>9.8000000000000007</v>
      </c>
      <c r="BE41" s="2">
        <f t="shared" si="6"/>
        <v>0.40000000000000036</v>
      </c>
      <c r="BF41" s="2">
        <f t="shared" si="7"/>
        <v>2</v>
      </c>
    </row>
    <row r="42" spans="1:58" x14ac:dyDescent="0.25">
      <c r="A42" s="2">
        <v>19</v>
      </c>
      <c r="C42" t="s">
        <v>79</v>
      </c>
      <c r="D42" s="11" t="s">
        <v>80</v>
      </c>
      <c r="F42" t="s">
        <v>33</v>
      </c>
      <c r="G42" s="13" t="str">
        <f t="shared" si="1"/>
        <v xml:space="preserve">11.8 </v>
      </c>
      <c r="H42" t="s">
        <v>34</v>
      </c>
      <c r="I42" s="2" t="str">
        <f t="shared" si="2"/>
        <v xml:space="preserve">13.5 </v>
      </c>
      <c r="J42" s="2">
        <f t="shared" si="3"/>
        <v>1.6999999999999993</v>
      </c>
      <c r="K42" s="10"/>
      <c r="L42" t="s">
        <v>180</v>
      </c>
      <c r="M42">
        <v>8</v>
      </c>
      <c r="N42" s="29"/>
      <c r="O42" s="9"/>
      <c r="P42" s="9"/>
      <c r="Q42" s="2" t="s">
        <v>176</v>
      </c>
      <c r="R42" s="2">
        <v>15</v>
      </c>
      <c r="S42" s="2">
        <v>7.5</v>
      </c>
      <c r="T42" s="9">
        <f t="shared" si="0"/>
        <v>-4.3000000000000007</v>
      </c>
      <c r="V42" s="2" t="s">
        <v>231</v>
      </c>
      <c r="W42" s="2">
        <v>10.5</v>
      </c>
      <c r="Y42" t="s">
        <v>227</v>
      </c>
      <c r="Z42">
        <v>10</v>
      </c>
      <c r="AA42" s="2">
        <f t="shared" si="4"/>
        <v>-3.5</v>
      </c>
      <c r="AM42" s="38"/>
      <c r="AO42" t="s">
        <v>279</v>
      </c>
      <c r="AP42" t="s">
        <v>203</v>
      </c>
      <c r="AQ42">
        <v>6.9</v>
      </c>
      <c r="AS42" s="2" t="s">
        <v>275</v>
      </c>
      <c r="AT42" s="2" t="s">
        <v>203</v>
      </c>
      <c r="AU42" s="2">
        <v>12.200000000000001</v>
      </c>
      <c r="AV42" s="2">
        <f t="shared" si="5"/>
        <v>0.40000000000000036</v>
      </c>
      <c r="AX42" t="s">
        <v>317</v>
      </c>
      <c r="AY42" t="s">
        <v>203</v>
      </c>
      <c r="AZ42">
        <v>8.9</v>
      </c>
      <c r="BB42" t="s">
        <v>313</v>
      </c>
      <c r="BC42" t="s">
        <v>203</v>
      </c>
      <c r="BD42">
        <v>14.200000000000001</v>
      </c>
      <c r="BE42" s="2">
        <f t="shared" si="6"/>
        <v>0.70000000000000107</v>
      </c>
      <c r="BF42" s="2">
        <f t="shared" si="7"/>
        <v>2</v>
      </c>
    </row>
    <row r="43" spans="1:58" x14ac:dyDescent="0.25">
      <c r="A43" s="2">
        <v>20</v>
      </c>
      <c r="C43" t="s">
        <v>81</v>
      </c>
      <c r="D43" s="6" t="s">
        <v>203</v>
      </c>
      <c r="F43" t="s">
        <v>35</v>
      </c>
      <c r="G43" s="13" t="str">
        <f t="shared" si="1"/>
        <v xml:space="preserve">10.4 </v>
      </c>
      <c r="H43" t="s">
        <v>36</v>
      </c>
      <c r="I43" s="2" t="str">
        <f t="shared" si="2"/>
        <v xml:space="preserve">12.1 </v>
      </c>
      <c r="J43" s="2">
        <f t="shared" si="3"/>
        <v>1.6999999999999993</v>
      </c>
      <c r="K43" s="10"/>
      <c r="L43" t="s">
        <v>181</v>
      </c>
      <c r="M43">
        <v>6.5</v>
      </c>
      <c r="N43" s="29"/>
      <c r="O43" s="9"/>
      <c r="P43" s="9"/>
      <c r="Q43" s="2" t="s">
        <v>177</v>
      </c>
      <c r="R43" s="2">
        <v>16</v>
      </c>
      <c r="S43" s="2">
        <v>8.5</v>
      </c>
      <c r="T43" s="9">
        <f t="shared" si="0"/>
        <v>-1.9000000000000004</v>
      </c>
      <c r="V43" s="2" t="s">
        <v>232</v>
      </c>
      <c r="W43" s="2">
        <v>9</v>
      </c>
      <c r="Y43" t="s">
        <v>228</v>
      </c>
      <c r="Z43">
        <v>11</v>
      </c>
      <c r="AA43" s="2">
        <f t="shared" si="4"/>
        <v>-1.0999999999999996</v>
      </c>
      <c r="AM43" s="38"/>
      <c r="AO43" t="s">
        <v>280</v>
      </c>
      <c r="AP43" t="s">
        <v>203</v>
      </c>
      <c r="AQ43">
        <v>5.6000000000000005</v>
      </c>
      <c r="AS43" s="2" t="s">
        <v>276</v>
      </c>
      <c r="AT43" s="2" t="s">
        <v>203</v>
      </c>
      <c r="AU43" s="2">
        <v>10.8</v>
      </c>
      <c r="AV43" s="2">
        <f t="shared" si="5"/>
        <v>0.40000000000000036</v>
      </c>
      <c r="AX43" t="s">
        <v>318</v>
      </c>
      <c r="AY43" t="s">
        <v>203</v>
      </c>
      <c r="AZ43">
        <v>7.6000000000000005</v>
      </c>
      <c r="BB43" t="s">
        <v>314</v>
      </c>
      <c r="BC43" t="s">
        <v>203</v>
      </c>
      <c r="BD43">
        <v>12.8</v>
      </c>
      <c r="BE43" s="2">
        <f t="shared" si="6"/>
        <v>0.70000000000000107</v>
      </c>
      <c r="BF43" s="2">
        <f t="shared" si="7"/>
        <v>2</v>
      </c>
    </row>
    <row r="44" spans="1:58" x14ac:dyDescent="0.25">
      <c r="A44" s="2">
        <v>21</v>
      </c>
      <c r="C44" t="s">
        <v>82</v>
      </c>
      <c r="D44" s="11"/>
      <c r="F44" t="s">
        <v>37</v>
      </c>
      <c r="G44" s="13" t="str">
        <f t="shared" si="1"/>
        <v xml:space="preserve">9.2 </v>
      </c>
      <c r="H44" t="s">
        <v>38</v>
      </c>
      <c r="I44" s="2" t="str">
        <f t="shared" si="2"/>
        <v xml:space="preserve">10.9 </v>
      </c>
      <c r="J44" s="2">
        <f t="shared" si="3"/>
        <v>1.7000000000000011</v>
      </c>
      <c r="K44" s="10"/>
      <c r="L44" t="s">
        <v>182</v>
      </c>
      <c r="M44">
        <v>6.5</v>
      </c>
      <c r="N44" s="29"/>
      <c r="O44" s="9"/>
      <c r="P44" s="9"/>
      <c r="Q44" s="2" t="s">
        <v>178</v>
      </c>
      <c r="R44" s="2">
        <v>17</v>
      </c>
      <c r="S44" s="2">
        <v>10.5</v>
      </c>
      <c r="T44" s="11">
        <f t="shared" si="0"/>
        <v>1.3000000000000007</v>
      </c>
      <c r="V44" s="2" t="s">
        <v>233</v>
      </c>
      <c r="W44" s="2">
        <v>9</v>
      </c>
      <c r="Y44" t="s">
        <v>229</v>
      </c>
      <c r="Z44">
        <v>13</v>
      </c>
      <c r="AA44" s="11">
        <f t="shared" si="4"/>
        <v>2.0999999999999996</v>
      </c>
      <c r="AM44" s="38"/>
      <c r="AO44" t="s">
        <v>281</v>
      </c>
      <c r="AP44" t="s">
        <v>204</v>
      </c>
      <c r="AQ44">
        <v>11.5</v>
      </c>
      <c r="AS44" s="2" t="s">
        <v>277</v>
      </c>
      <c r="AT44" s="2" t="s">
        <v>203</v>
      </c>
      <c r="AU44" s="2">
        <v>9.6</v>
      </c>
      <c r="AV44" s="2">
        <f t="shared" si="5"/>
        <v>0.40000000000000036</v>
      </c>
      <c r="AX44" t="s">
        <v>319</v>
      </c>
      <c r="AY44" t="s">
        <v>204</v>
      </c>
      <c r="AZ44">
        <v>13.5</v>
      </c>
      <c r="BB44" t="s">
        <v>315</v>
      </c>
      <c r="BC44" t="s">
        <v>203</v>
      </c>
      <c r="BD44">
        <v>11.600000000000001</v>
      </c>
      <c r="BE44" s="2">
        <f t="shared" si="6"/>
        <v>0.70000000000000107</v>
      </c>
      <c r="BF44" s="2">
        <f t="shared" si="7"/>
        <v>2.0000000000000018</v>
      </c>
    </row>
    <row r="45" spans="1:58" x14ac:dyDescent="0.25">
      <c r="A45" s="2">
        <v>22</v>
      </c>
      <c r="C45" t="s">
        <v>83</v>
      </c>
      <c r="D45" s="11"/>
      <c r="F45" t="s">
        <v>20</v>
      </c>
      <c r="G45" s="13" t="str">
        <f t="shared" si="1"/>
        <v xml:space="preserve">7.8 </v>
      </c>
      <c r="H45" t="s">
        <v>39</v>
      </c>
      <c r="I45" s="2" t="str">
        <f t="shared" si="2"/>
        <v xml:space="preserve">9.6 </v>
      </c>
      <c r="J45" s="2">
        <f t="shared" si="3"/>
        <v>1.7999999999999998</v>
      </c>
      <c r="K45" s="10"/>
      <c r="L45" t="s">
        <v>183</v>
      </c>
      <c r="M45">
        <v>8</v>
      </c>
      <c r="N45" s="30"/>
      <c r="O45" s="9"/>
      <c r="P45" s="9"/>
      <c r="Q45" s="2" t="s">
        <v>179</v>
      </c>
      <c r="R45" s="2">
        <v>18</v>
      </c>
      <c r="S45" s="2">
        <v>9</v>
      </c>
      <c r="T45" s="11">
        <f t="shared" si="0"/>
        <v>1.2000000000000002</v>
      </c>
      <c r="V45" s="2" t="s">
        <v>234</v>
      </c>
      <c r="W45" s="2">
        <v>10.5</v>
      </c>
      <c r="Y45" t="s">
        <v>230</v>
      </c>
      <c r="Z45">
        <v>11.5</v>
      </c>
      <c r="AA45" s="11">
        <f t="shared" si="4"/>
        <v>1.9000000000000004</v>
      </c>
      <c r="AM45" s="38"/>
      <c r="AO45" t="s">
        <v>282</v>
      </c>
      <c r="AP45" t="s">
        <v>204</v>
      </c>
      <c r="AQ45">
        <v>10.1</v>
      </c>
      <c r="AS45" s="2" t="s">
        <v>278</v>
      </c>
      <c r="AT45" s="2" t="s">
        <v>203</v>
      </c>
      <c r="AU45" s="2">
        <v>8.1999999999999993</v>
      </c>
      <c r="AV45" s="2">
        <f t="shared" si="5"/>
        <v>0.39999999999999947</v>
      </c>
      <c r="AX45" t="s">
        <v>320</v>
      </c>
      <c r="AY45" t="s">
        <v>204</v>
      </c>
      <c r="AZ45">
        <v>12.100000000000001</v>
      </c>
      <c r="BB45" t="s">
        <v>316</v>
      </c>
      <c r="BC45" t="s">
        <v>203</v>
      </c>
      <c r="BD45">
        <v>10.200000000000001</v>
      </c>
      <c r="BE45" s="2">
        <f t="shared" si="6"/>
        <v>0.60000000000000142</v>
      </c>
      <c r="BF45" s="2">
        <f t="shared" si="7"/>
        <v>2.0000000000000018</v>
      </c>
    </row>
    <row r="46" spans="1:58" x14ac:dyDescent="0.25">
      <c r="A46" s="2">
        <v>23</v>
      </c>
      <c r="C46" t="s">
        <v>84</v>
      </c>
      <c r="D46" s="11"/>
      <c r="F46" t="s">
        <v>40</v>
      </c>
      <c r="G46" s="13" t="str">
        <f t="shared" si="1"/>
        <v xml:space="preserve">6.4 </v>
      </c>
      <c r="H46" t="s">
        <v>41</v>
      </c>
      <c r="I46" s="2" t="str">
        <f t="shared" si="2"/>
        <v xml:space="preserve">8.2 </v>
      </c>
      <c r="J46" s="2">
        <f t="shared" si="3"/>
        <v>1.7999999999999989</v>
      </c>
      <c r="K46" s="10"/>
      <c r="L46" t="s">
        <v>184</v>
      </c>
      <c r="M46">
        <v>8.5</v>
      </c>
      <c r="N46" s="31"/>
      <c r="O46" s="9"/>
      <c r="P46" s="9"/>
      <c r="Q46" s="2" t="s">
        <v>180</v>
      </c>
      <c r="R46" s="2">
        <v>19</v>
      </c>
      <c r="S46" s="2">
        <v>8</v>
      </c>
      <c r="T46" s="11">
        <f t="shared" si="0"/>
        <v>1.5999999999999996</v>
      </c>
      <c r="V46" s="2" t="s">
        <v>235</v>
      </c>
      <c r="W46" s="2">
        <v>11</v>
      </c>
      <c r="Y46" t="s">
        <v>231</v>
      </c>
      <c r="Z46">
        <v>10.5</v>
      </c>
      <c r="AA46" s="11">
        <f t="shared" si="4"/>
        <v>2.3000000000000007</v>
      </c>
      <c r="AM46" s="38"/>
      <c r="AO46" t="s">
        <v>283</v>
      </c>
      <c r="AP46" t="s">
        <v>204</v>
      </c>
      <c r="AQ46">
        <v>8.1999999999999993</v>
      </c>
      <c r="AS46" s="2" t="s">
        <v>279</v>
      </c>
      <c r="AT46" s="2" t="s">
        <v>203</v>
      </c>
      <c r="AU46" s="2">
        <v>6.9</v>
      </c>
      <c r="AV46" s="2">
        <f t="shared" si="5"/>
        <v>0.5</v>
      </c>
      <c r="AX46" t="s">
        <v>321</v>
      </c>
      <c r="AY46" t="s">
        <v>204</v>
      </c>
      <c r="AZ46">
        <v>10.200000000000001</v>
      </c>
      <c r="BB46" t="s">
        <v>317</v>
      </c>
      <c r="BC46" t="s">
        <v>203</v>
      </c>
      <c r="BD46">
        <v>8.9</v>
      </c>
      <c r="BE46" s="2">
        <f t="shared" si="6"/>
        <v>0.70000000000000107</v>
      </c>
      <c r="BF46" s="2">
        <f t="shared" si="7"/>
        <v>2</v>
      </c>
    </row>
    <row r="47" spans="1:58" x14ac:dyDescent="0.25">
      <c r="A47" s="2">
        <v>24</v>
      </c>
      <c r="C47" t="s">
        <v>85</v>
      </c>
      <c r="D47" s="11"/>
      <c r="F47" t="s">
        <v>16</v>
      </c>
      <c r="G47" s="13" t="str">
        <f t="shared" si="1"/>
        <v xml:space="preserve">5.3 </v>
      </c>
      <c r="H47" t="s">
        <v>42</v>
      </c>
      <c r="I47" s="2" t="str">
        <f t="shared" si="2"/>
        <v xml:space="preserve">7 </v>
      </c>
      <c r="J47" s="2">
        <f t="shared" si="3"/>
        <v>1.7000000000000002</v>
      </c>
      <c r="K47" s="10"/>
      <c r="L47" t="s">
        <v>185</v>
      </c>
      <c r="M47">
        <v>8</v>
      </c>
      <c r="N47" s="32" t="s">
        <v>204</v>
      </c>
      <c r="O47" s="9"/>
      <c r="P47" s="9"/>
      <c r="Q47" s="2" t="s">
        <v>181</v>
      </c>
      <c r="R47" s="2">
        <v>20</v>
      </c>
      <c r="S47" s="2">
        <v>6.5</v>
      </c>
      <c r="T47" s="11">
        <f t="shared" si="0"/>
        <v>1.2000000000000002</v>
      </c>
      <c r="V47" s="2" t="s">
        <v>236</v>
      </c>
      <c r="W47" s="2">
        <v>10.5</v>
      </c>
      <c r="Y47" t="s">
        <v>232</v>
      </c>
      <c r="Z47">
        <v>9</v>
      </c>
      <c r="AA47" s="11">
        <f t="shared" si="4"/>
        <v>2</v>
      </c>
      <c r="AM47" s="38"/>
      <c r="AO47" t="s">
        <v>284</v>
      </c>
      <c r="AP47" t="s">
        <v>204</v>
      </c>
      <c r="AQ47">
        <v>7.5</v>
      </c>
      <c r="AS47" s="2" t="s">
        <v>280</v>
      </c>
      <c r="AT47" s="2" t="s">
        <v>203</v>
      </c>
      <c r="AU47" s="2">
        <v>5.6000000000000005</v>
      </c>
      <c r="AV47" s="2">
        <f t="shared" si="5"/>
        <v>0.30000000000000071</v>
      </c>
      <c r="AX47" t="s">
        <v>322</v>
      </c>
      <c r="AY47" t="s">
        <v>204</v>
      </c>
      <c r="AZ47">
        <v>9.5</v>
      </c>
      <c r="BB47" t="s">
        <v>318</v>
      </c>
      <c r="BC47" t="s">
        <v>203</v>
      </c>
      <c r="BD47">
        <v>7.6000000000000005</v>
      </c>
      <c r="BE47" s="2">
        <f t="shared" si="6"/>
        <v>0.60000000000000053</v>
      </c>
      <c r="BF47" s="2">
        <f t="shared" si="7"/>
        <v>2</v>
      </c>
    </row>
    <row r="48" spans="1:58" x14ac:dyDescent="0.25">
      <c r="A48" s="2">
        <v>25</v>
      </c>
      <c r="C48" t="s">
        <v>86</v>
      </c>
      <c r="D48" s="12" t="s">
        <v>87</v>
      </c>
      <c r="F48" t="s">
        <v>43</v>
      </c>
      <c r="G48" s="13" t="str">
        <f t="shared" si="1"/>
        <v xml:space="preserve">3.9 </v>
      </c>
      <c r="H48" t="s">
        <v>44</v>
      </c>
      <c r="I48" s="2" t="str">
        <f t="shared" si="2"/>
        <v xml:space="preserve">6.2 </v>
      </c>
      <c r="J48" s="2">
        <f t="shared" si="3"/>
        <v>2.3000000000000003</v>
      </c>
      <c r="K48" s="10"/>
      <c r="L48" t="s">
        <v>186</v>
      </c>
      <c r="M48">
        <v>9</v>
      </c>
      <c r="N48" s="32"/>
      <c r="O48" s="9"/>
      <c r="P48" s="9"/>
      <c r="Q48" s="2" t="s">
        <v>182</v>
      </c>
      <c r="R48" s="2">
        <v>21</v>
      </c>
      <c r="S48" s="2">
        <v>6.5</v>
      </c>
      <c r="T48" s="9">
        <f t="shared" si="0"/>
        <v>2.6</v>
      </c>
      <c r="V48" s="2" t="s">
        <v>237</v>
      </c>
      <c r="W48" s="2">
        <v>11.5</v>
      </c>
      <c r="Y48" t="s">
        <v>233</v>
      </c>
      <c r="Z48">
        <v>9</v>
      </c>
      <c r="AA48" s="2">
        <f t="shared" si="4"/>
        <v>2.8</v>
      </c>
      <c r="AM48" s="38"/>
      <c r="AO48" t="s">
        <v>285</v>
      </c>
      <c r="AP48" t="s">
        <v>204</v>
      </c>
      <c r="AQ48">
        <v>8.6000000000000014</v>
      </c>
      <c r="AS48" s="2" t="s">
        <v>281</v>
      </c>
      <c r="AT48" s="2" t="s">
        <v>204</v>
      </c>
      <c r="AU48" s="2">
        <v>11.5</v>
      </c>
      <c r="AV48" s="2">
        <f t="shared" si="5"/>
        <v>7.6</v>
      </c>
      <c r="AX48" t="s">
        <v>323</v>
      </c>
      <c r="AY48" t="s">
        <v>204</v>
      </c>
      <c r="AZ48">
        <v>10.600000000000001</v>
      </c>
      <c r="BB48" t="s">
        <v>319</v>
      </c>
      <c r="BC48" t="s">
        <v>204</v>
      </c>
      <c r="BD48">
        <v>13.5</v>
      </c>
      <c r="BE48" s="2">
        <f t="shared" si="6"/>
        <v>7.3</v>
      </c>
      <c r="BF48" s="2">
        <f t="shared" si="7"/>
        <v>2</v>
      </c>
    </row>
    <row r="49" spans="1:58" x14ac:dyDescent="0.25">
      <c r="A49" s="2">
        <v>26</v>
      </c>
      <c r="C49" t="s">
        <v>88</v>
      </c>
      <c r="D49" s="7" t="s">
        <v>204</v>
      </c>
      <c r="F49" t="s">
        <v>45</v>
      </c>
      <c r="G49" s="13" t="str">
        <f t="shared" si="1"/>
        <v xml:space="preserve">4.6 </v>
      </c>
      <c r="H49" t="s">
        <v>11</v>
      </c>
      <c r="I49" s="2" t="str">
        <f t="shared" si="2"/>
        <v xml:space="preserve">7.4 </v>
      </c>
      <c r="J49" s="2">
        <f t="shared" si="3"/>
        <v>2.8000000000000007</v>
      </c>
      <c r="K49" s="10"/>
      <c r="L49" t="s">
        <v>187</v>
      </c>
      <c r="M49">
        <v>10.5</v>
      </c>
      <c r="N49" s="32"/>
      <c r="O49" s="9"/>
      <c r="P49" s="9"/>
      <c r="Q49" s="2" t="s">
        <v>183</v>
      </c>
      <c r="R49" s="2">
        <v>22</v>
      </c>
      <c r="S49" s="2">
        <v>8</v>
      </c>
      <c r="T49" s="9">
        <f t="shared" si="0"/>
        <v>3.4000000000000004</v>
      </c>
      <c r="V49" s="2" t="s">
        <v>238</v>
      </c>
      <c r="W49" s="2">
        <v>13</v>
      </c>
      <c r="Y49" t="s">
        <v>234</v>
      </c>
      <c r="Z49">
        <v>10.5</v>
      </c>
      <c r="AA49" s="2">
        <f t="shared" si="4"/>
        <v>3.0999999999999996</v>
      </c>
      <c r="AM49" s="38"/>
      <c r="AO49" t="s">
        <v>286</v>
      </c>
      <c r="AP49" t="s">
        <v>204</v>
      </c>
      <c r="AQ49">
        <v>9.6</v>
      </c>
      <c r="AS49" s="2" t="s">
        <v>282</v>
      </c>
      <c r="AT49" s="2" t="s">
        <v>204</v>
      </c>
      <c r="AU49" s="2">
        <v>10.1</v>
      </c>
      <c r="AV49" s="2">
        <f t="shared" si="5"/>
        <v>5.5</v>
      </c>
      <c r="AX49" t="s">
        <v>324</v>
      </c>
      <c r="AY49" t="s">
        <v>204</v>
      </c>
      <c r="AZ49">
        <v>11.600000000000001</v>
      </c>
      <c r="BB49" t="s">
        <v>320</v>
      </c>
      <c r="BC49" t="s">
        <v>204</v>
      </c>
      <c r="BD49">
        <v>12.100000000000001</v>
      </c>
      <c r="BE49" s="2">
        <f t="shared" si="6"/>
        <v>4.7000000000000011</v>
      </c>
      <c r="BF49" s="2">
        <f t="shared" si="7"/>
        <v>2.0000000000000018</v>
      </c>
    </row>
    <row r="50" spans="1:58" x14ac:dyDescent="0.25">
      <c r="A50" s="2">
        <v>27</v>
      </c>
      <c r="C50" t="s">
        <v>89</v>
      </c>
      <c r="D50" s="12"/>
      <c r="F50" t="s">
        <v>46</v>
      </c>
      <c r="G50" s="13" t="str">
        <f t="shared" si="1"/>
        <v xml:space="preserve">5.8 </v>
      </c>
      <c r="H50" t="s">
        <v>47</v>
      </c>
      <c r="I50" s="2" t="str">
        <f t="shared" si="2"/>
        <v xml:space="preserve">8.6 </v>
      </c>
      <c r="J50" s="2">
        <f t="shared" si="3"/>
        <v>2.8</v>
      </c>
      <c r="K50" s="10"/>
      <c r="L50" t="s">
        <v>188</v>
      </c>
      <c r="M50">
        <v>12</v>
      </c>
      <c r="N50" s="32"/>
      <c r="O50" s="9"/>
      <c r="P50" s="9"/>
      <c r="Q50" s="2" t="s">
        <v>184</v>
      </c>
      <c r="R50" s="2">
        <v>23</v>
      </c>
      <c r="S50" s="2">
        <v>8.5</v>
      </c>
      <c r="T50" s="12">
        <f t="shared" si="0"/>
        <v>2.7</v>
      </c>
      <c r="V50" s="2" t="s">
        <v>239</v>
      </c>
      <c r="W50" s="2">
        <v>14.5</v>
      </c>
      <c r="Y50" t="s">
        <v>235</v>
      </c>
      <c r="Z50">
        <v>11</v>
      </c>
      <c r="AA50" s="12">
        <f t="shared" si="4"/>
        <v>2.4000000000000004</v>
      </c>
      <c r="AM50" s="38"/>
      <c r="AO50" t="s">
        <v>287</v>
      </c>
      <c r="AP50" t="s">
        <v>205</v>
      </c>
      <c r="AQ50">
        <v>13.4</v>
      </c>
      <c r="AS50" s="2" t="s">
        <v>283</v>
      </c>
      <c r="AT50" s="2" t="s">
        <v>204</v>
      </c>
      <c r="AU50" s="2">
        <v>8.1999999999999993</v>
      </c>
      <c r="AV50" s="2">
        <f t="shared" si="5"/>
        <v>2.3999999999999995</v>
      </c>
      <c r="AX50" t="s">
        <v>325</v>
      </c>
      <c r="AY50" t="s">
        <v>205</v>
      </c>
      <c r="AZ50">
        <v>15.4</v>
      </c>
      <c r="BB50" t="s">
        <v>321</v>
      </c>
      <c r="BC50" t="s">
        <v>204</v>
      </c>
      <c r="BD50">
        <v>10.200000000000001</v>
      </c>
      <c r="BE50" s="2">
        <f t="shared" si="6"/>
        <v>1.6000000000000014</v>
      </c>
      <c r="BF50" s="2">
        <f t="shared" si="7"/>
        <v>2.0000000000000018</v>
      </c>
    </row>
    <row r="51" spans="1:58" x14ac:dyDescent="0.25">
      <c r="A51" s="2">
        <v>28</v>
      </c>
      <c r="C51" t="s">
        <v>90</v>
      </c>
      <c r="D51" s="12"/>
      <c r="F51" t="s">
        <v>8</v>
      </c>
      <c r="G51" s="13" t="str">
        <f t="shared" si="1"/>
        <v xml:space="preserve">7.6 </v>
      </c>
      <c r="H51" t="s">
        <v>35</v>
      </c>
      <c r="I51" s="2" t="str">
        <f t="shared" si="2"/>
        <v xml:space="preserve">10.4 </v>
      </c>
      <c r="J51" s="2">
        <f t="shared" si="3"/>
        <v>2.8000000000000007</v>
      </c>
      <c r="K51" s="10"/>
      <c r="L51" t="s">
        <v>189</v>
      </c>
      <c r="M51">
        <v>13.5</v>
      </c>
      <c r="N51" s="33"/>
      <c r="O51" s="9"/>
      <c r="P51" s="9"/>
      <c r="Q51" s="2" t="s">
        <v>185</v>
      </c>
      <c r="R51" s="2">
        <v>24</v>
      </c>
      <c r="S51" s="2">
        <v>8</v>
      </c>
      <c r="T51" s="12">
        <f t="shared" si="0"/>
        <v>0.40000000000000036</v>
      </c>
      <c r="V51" s="2" t="s">
        <v>240</v>
      </c>
      <c r="W51" s="2">
        <v>16</v>
      </c>
      <c r="Y51" t="s">
        <v>236</v>
      </c>
      <c r="Z51">
        <v>10.5</v>
      </c>
      <c r="AA51" s="12">
        <f t="shared" si="4"/>
        <v>9.9999999999999645E-2</v>
      </c>
      <c r="AM51" s="38"/>
      <c r="AO51" t="s">
        <v>288</v>
      </c>
      <c r="AP51" t="s">
        <v>205</v>
      </c>
      <c r="AQ51">
        <v>12</v>
      </c>
      <c r="AS51" s="2" t="s">
        <v>284</v>
      </c>
      <c r="AT51" s="2" t="s">
        <v>204</v>
      </c>
      <c r="AU51" s="2">
        <v>7.5</v>
      </c>
      <c r="AV51" s="2">
        <f t="shared" si="5"/>
        <v>-9.9999999999999645E-2</v>
      </c>
      <c r="AX51" t="s">
        <v>326</v>
      </c>
      <c r="AY51" t="s">
        <v>205</v>
      </c>
      <c r="AZ51">
        <v>14</v>
      </c>
      <c r="BB51" t="s">
        <v>322</v>
      </c>
      <c r="BC51" t="s">
        <v>204</v>
      </c>
      <c r="BD51">
        <v>9.5</v>
      </c>
      <c r="BE51" s="2">
        <f t="shared" si="6"/>
        <v>-0.90000000000000036</v>
      </c>
      <c r="BF51" s="2">
        <f t="shared" si="7"/>
        <v>2</v>
      </c>
    </row>
    <row r="52" spans="1:58" x14ac:dyDescent="0.25">
      <c r="A52" s="2">
        <v>29</v>
      </c>
      <c r="C52" t="s">
        <v>91</v>
      </c>
      <c r="D52" s="12"/>
      <c r="F52" t="s">
        <v>48</v>
      </c>
      <c r="G52" s="13" t="str">
        <f t="shared" si="1"/>
        <v xml:space="preserve">9.1 </v>
      </c>
      <c r="H52" t="s">
        <v>30</v>
      </c>
      <c r="I52" s="2" t="str">
        <f t="shared" si="2"/>
        <v xml:space="preserve">11.9 </v>
      </c>
      <c r="J52" s="2">
        <f t="shared" si="3"/>
        <v>2.8000000000000007</v>
      </c>
      <c r="K52" s="10"/>
      <c r="L52" t="s">
        <v>190</v>
      </c>
      <c r="M52">
        <v>13</v>
      </c>
      <c r="N52" s="34"/>
      <c r="O52" s="9"/>
      <c r="P52" s="9"/>
      <c r="Q52" s="2" t="s">
        <v>186</v>
      </c>
      <c r="R52" s="2">
        <v>25</v>
      </c>
      <c r="S52" s="2">
        <v>9</v>
      </c>
      <c r="T52" s="12">
        <f t="shared" si="0"/>
        <v>-9.9999999999999645E-2</v>
      </c>
      <c r="V52" s="2" t="s">
        <v>241</v>
      </c>
      <c r="W52" s="2">
        <v>15.5</v>
      </c>
      <c r="Y52" t="s">
        <v>237</v>
      </c>
      <c r="Z52">
        <v>11.5</v>
      </c>
      <c r="AA52" s="12">
        <f t="shared" si="4"/>
        <v>-0.40000000000000036</v>
      </c>
      <c r="AM52" s="38"/>
      <c r="AO52" t="s">
        <v>289</v>
      </c>
      <c r="AP52" t="s">
        <v>205</v>
      </c>
      <c r="AQ52">
        <v>10.9</v>
      </c>
      <c r="AS52" s="2" t="s">
        <v>285</v>
      </c>
      <c r="AT52" s="2" t="s">
        <v>204</v>
      </c>
      <c r="AU52" s="2">
        <v>8.6000000000000014</v>
      </c>
      <c r="AV52" s="2">
        <f t="shared" si="5"/>
        <v>-0.49999999999999822</v>
      </c>
      <c r="AX52" t="s">
        <v>327</v>
      </c>
      <c r="AY52" t="s">
        <v>205</v>
      </c>
      <c r="AZ52">
        <v>12.9</v>
      </c>
      <c r="BB52" t="s">
        <v>323</v>
      </c>
      <c r="BC52" t="s">
        <v>204</v>
      </c>
      <c r="BD52">
        <v>10.600000000000001</v>
      </c>
      <c r="BE52" s="2">
        <f t="shared" si="6"/>
        <v>-1.2999999999999989</v>
      </c>
      <c r="BF52" s="2">
        <f t="shared" si="7"/>
        <v>2</v>
      </c>
    </row>
    <row r="53" spans="1:58" x14ac:dyDescent="0.25">
      <c r="A53" s="2">
        <v>30</v>
      </c>
      <c r="C53" t="s">
        <v>92</v>
      </c>
      <c r="D53" s="12"/>
      <c r="F53" t="s">
        <v>31</v>
      </c>
      <c r="G53" s="13" t="str">
        <f t="shared" si="1"/>
        <v xml:space="preserve">10.5 </v>
      </c>
      <c r="H53" t="s">
        <v>29</v>
      </c>
      <c r="I53" s="2" t="str">
        <f t="shared" si="2"/>
        <v xml:space="preserve">13.3 </v>
      </c>
      <c r="J53" s="2">
        <f t="shared" si="3"/>
        <v>2.8000000000000007</v>
      </c>
      <c r="K53" s="10"/>
      <c r="L53" t="s">
        <v>191</v>
      </c>
      <c r="M53">
        <v>11.5</v>
      </c>
      <c r="N53" s="35" t="s">
        <v>205</v>
      </c>
      <c r="O53" s="9"/>
      <c r="P53" s="9"/>
      <c r="Q53" s="2" t="s">
        <v>187</v>
      </c>
      <c r="R53" s="2">
        <v>26</v>
      </c>
      <c r="S53" s="2">
        <v>10.5</v>
      </c>
      <c r="T53" s="12">
        <f t="shared" si="0"/>
        <v>0</v>
      </c>
      <c r="V53" s="2" t="s">
        <v>242</v>
      </c>
      <c r="W53" s="2">
        <v>14</v>
      </c>
      <c r="Y53" t="s">
        <v>238</v>
      </c>
      <c r="Z53">
        <v>13</v>
      </c>
      <c r="AA53" s="12">
        <f t="shared" si="4"/>
        <v>-0.30000000000000071</v>
      </c>
      <c r="AM53" s="38"/>
      <c r="AO53" t="s">
        <v>290</v>
      </c>
      <c r="AP53" t="s">
        <v>205</v>
      </c>
      <c r="AQ53">
        <v>9.6</v>
      </c>
      <c r="AS53" s="2" t="s">
        <v>286</v>
      </c>
      <c r="AT53" s="2" t="s">
        <v>204</v>
      </c>
      <c r="AU53" s="2">
        <v>9.6</v>
      </c>
      <c r="AV53" s="2">
        <f t="shared" si="5"/>
        <v>-0.90000000000000036</v>
      </c>
      <c r="AX53" t="s">
        <v>328</v>
      </c>
      <c r="AY53" t="s">
        <v>205</v>
      </c>
      <c r="AZ53">
        <v>11.600000000000001</v>
      </c>
      <c r="BB53" t="s">
        <v>324</v>
      </c>
      <c r="BC53" t="s">
        <v>204</v>
      </c>
      <c r="BD53">
        <v>11.600000000000001</v>
      </c>
      <c r="BE53" s="2">
        <f t="shared" si="6"/>
        <v>-1.6999999999999993</v>
      </c>
      <c r="BF53" s="2">
        <f t="shared" si="7"/>
        <v>2.0000000000000018</v>
      </c>
    </row>
    <row r="54" spans="1:58" x14ac:dyDescent="0.25">
      <c r="A54" s="2">
        <v>31</v>
      </c>
      <c r="C54" t="s">
        <v>93</v>
      </c>
      <c r="D54" s="8" t="s">
        <v>94</v>
      </c>
      <c r="F54" t="s">
        <v>49</v>
      </c>
      <c r="G54" s="13" t="str">
        <f t="shared" si="1"/>
        <v xml:space="preserve">13.7 </v>
      </c>
      <c r="H54" t="s">
        <v>50</v>
      </c>
      <c r="I54" s="2" t="str">
        <f t="shared" si="2"/>
        <v xml:space="preserve">15.5 </v>
      </c>
      <c r="J54" s="2">
        <f t="shared" si="3"/>
        <v>1.8000000000000007</v>
      </c>
      <c r="K54" s="10"/>
      <c r="L54" t="s">
        <v>192</v>
      </c>
      <c r="M54">
        <v>10</v>
      </c>
      <c r="N54" s="35"/>
      <c r="O54" s="9"/>
      <c r="P54" s="9"/>
      <c r="Q54" s="2" t="s">
        <v>188</v>
      </c>
      <c r="R54" s="2">
        <v>27</v>
      </c>
      <c r="S54" s="2">
        <v>12</v>
      </c>
      <c r="T54" s="9">
        <f t="shared" si="0"/>
        <v>-1.6999999999999993</v>
      </c>
      <c r="V54" s="2" t="s">
        <v>243</v>
      </c>
      <c r="W54" s="2">
        <v>12.5</v>
      </c>
      <c r="Y54" t="s">
        <v>239</v>
      </c>
      <c r="Z54">
        <v>14.5</v>
      </c>
      <c r="AA54" s="2">
        <f t="shared" si="4"/>
        <v>-1</v>
      </c>
      <c r="AM54" s="38"/>
      <c r="AO54" t="s">
        <v>291</v>
      </c>
      <c r="AP54" t="s">
        <v>205</v>
      </c>
      <c r="AQ54">
        <v>8.6000000000000014</v>
      </c>
      <c r="AS54" s="2" t="s">
        <v>287</v>
      </c>
      <c r="AT54" s="2" t="s">
        <v>205</v>
      </c>
      <c r="AU54" s="2">
        <v>13.4</v>
      </c>
      <c r="AV54" s="2">
        <f t="shared" si="5"/>
        <v>-0.29999999999999893</v>
      </c>
      <c r="AX54" t="s">
        <v>329</v>
      </c>
      <c r="AY54" t="s">
        <v>205</v>
      </c>
      <c r="AZ54">
        <v>10.600000000000001</v>
      </c>
      <c r="BB54" t="s">
        <v>325</v>
      </c>
      <c r="BC54" t="s">
        <v>205</v>
      </c>
      <c r="BD54">
        <v>15.4</v>
      </c>
      <c r="BE54" s="2">
        <f t="shared" si="6"/>
        <v>-9.9999999999999645E-2</v>
      </c>
      <c r="BF54" s="2">
        <f t="shared" si="7"/>
        <v>2</v>
      </c>
    </row>
    <row r="55" spans="1:58" x14ac:dyDescent="0.25">
      <c r="A55" s="2">
        <v>32</v>
      </c>
      <c r="C55" t="s">
        <v>95</v>
      </c>
      <c r="D55" s="8" t="s">
        <v>205</v>
      </c>
      <c r="F55" t="s">
        <v>51</v>
      </c>
      <c r="G55" s="13" t="str">
        <f t="shared" si="1"/>
        <v xml:space="preserve">12.3 </v>
      </c>
      <c r="H55" t="s">
        <v>24</v>
      </c>
      <c r="I55" s="2" t="str">
        <f t="shared" si="2"/>
        <v xml:space="preserve">14.1 </v>
      </c>
      <c r="J55" s="2">
        <f t="shared" si="3"/>
        <v>1.7999999999999989</v>
      </c>
      <c r="K55" s="10"/>
      <c r="L55" t="s">
        <v>193</v>
      </c>
      <c r="M55">
        <v>9</v>
      </c>
      <c r="N55" s="35"/>
      <c r="O55" s="9"/>
      <c r="P55" s="9"/>
      <c r="Q55" s="2" t="s">
        <v>189</v>
      </c>
      <c r="R55" s="2">
        <v>28</v>
      </c>
      <c r="S55" s="2">
        <v>13.5</v>
      </c>
      <c r="T55" s="9">
        <f t="shared" si="0"/>
        <v>1.1999999999999993</v>
      </c>
      <c r="V55" s="2" t="s">
        <v>244</v>
      </c>
      <c r="W55" s="2">
        <v>11.5</v>
      </c>
      <c r="Y55" t="s">
        <v>240</v>
      </c>
      <c r="Z55">
        <v>16</v>
      </c>
      <c r="AA55" s="2">
        <f t="shared" si="4"/>
        <v>1.9000000000000004</v>
      </c>
      <c r="AM55" s="38"/>
      <c r="AO55" t="s">
        <v>292</v>
      </c>
      <c r="AP55" t="s">
        <v>205</v>
      </c>
      <c r="AQ55">
        <v>7.5</v>
      </c>
      <c r="AS55" s="2" t="s">
        <v>288</v>
      </c>
      <c r="AT55" s="2" t="s">
        <v>205</v>
      </c>
      <c r="AU55" s="2">
        <v>12</v>
      </c>
      <c r="AV55" s="2">
        <f t="shared" si="5"/>
        <v>-0.30000000000000071</v>
      </c>
      <c r="AX55" t="s">
        <v>330</v>
      </c>
      <c r="AY55" t="s">
        <v>205</v>
      </c>
      <c r="AZ55">
        <v>9.5</v>
      </c>
      <c r="BB55" t="s">
        <v>326</v>
      </c>
      <c r="BC55" t="s">
        <v>205</v>
      </c>
      <c r="BD55">
        <v>14</v>
      </c>
      <c r="BE55" s="2">
        <f t="shared" si="6"/>
        <v>-9.9999999999999645E-2</v>
      </c>
      <c r="BF55" s="2">
        <f t="shared" si="7"/>
        <v>2</v>
      </c>
    </row>
    <row r="56" spans="1:58" x14ac:dyDescent="0.25">
      <c r="A56" s="2">
        <v>33</v>
      </c>
      <c r="C56" t="s">
        <v>96</v>
      </c>
      <c r="D56" s="8"/>
      <c r="F56" t="s">
        <v>35</v>
      </c>
      <c r="G56" s="13" t="str">
        <f t="shared" si="1"/>
        <v xml:space="preserve">10.4 </v>
      </c>
      <c r="H56" t="s">
        <v>52</v>
      </c>
      <c r="I56" s="2" t="str">
        <f t="shared" si="2"/>
        <v xml:space="preserve">12.2 </v>
      </c>
      <c r="J56" s="2">
        <f t="shared" si="3"/>
        <v>1.7999999999999989</v>
      </c>
      <c r="K56" s="10"/>
      <c r="L56" t="s">
        <v>194</v>
      </c>
      <c r="M56">
        <v>9.5</v>
      </c>
      <c r="N56" s="35"/>
      <c r="O56" s="9"/>
      <c r="P56" s="9"/>
      <c r="Q56" s="2" t="s">
        <v>190</v>
      </c>
      <c r="R56" s="2">
        <v>29</v>
      </c>
      <c r="S56" s="2">
        <v>13</v>
      </c>
      <c r="T56" s="8">
        <f t="shared" si="0"/>
        <v>2.5999999999999996</v>
      </c>
      <c r="V56" s="2" t="s">
        <v>245</v>
      </c>
      <c r="W56" s="2">
        <v>12</v>
      </c>
      <c r="Y56" t="s">
        <v>241</v>
      </c>
      <c r="Z56">
        <v>15.5</v>
      </c>
      <c r="AA56" s="8">
        <f t="shared" si="4"/>
        <v>3.3000000000000007</v>
      </c>
      <c r="AM56" s="38"/>
      <c r="AO56" t="s">
        <v>293</v>
      </c>
      <c r="AP56" t="s">
        <v>200</v>
      </c>
      <c r="AQ56">
        <v>8.4</v>
      </c>
      <c r="AS56" s="2" t="s">
        <v>289</v>
      </c>
      <c r="AT56" s="2" t="s">
        <v>205</v>
      </c>
      <c r="AU56" s="2">
        <v>10.9</v>
      </c>
      <c r="AV56" s="2">
        <f t="shared" si="5"/>
        <v>0.5</v>
      </c>
      <c r="AX56" t="s">
        <v>331</v>
      </c>
      <c r="AY56" t="s">
        <v>200</v>
      </c>
      <c r="AZ56">
        <v>10.4</v>
      </c>
      <c r="BB56" t="s">
        <v>327</v>
      </c>
      <c r="BC56" t="s">
        <v>205</v>
      </c>
      <c r="BD56">
        <v>12.9</v>
      </c>
      <c r="BE56" s="2">
        <f t="shared" si="6"/>
        <v>0.70000000000000107</v>
      </c>
      <c r="BF56" s="2">
        <f t="shared" si="7"/>
        <v>2</v>
      </c>
    </row>
    <row r="57" spans="1:58" x14ac:dyDescent="0.25">
      <c r="A57" s="2">
        <v>34</v>
      </c>
      <c r="C57" t="s">
        <v>97</v>
      </c>
      <c r="D57" s="8"/>
      <c r="F57" t="s">
        <v>19</v>
      </c>
      <c r="G57" s="13" t="str">
        <f t="shared" si="1"/>
        <v xml:space="preserve">9.5 </v>
      </c>
      <c r="H57" t="s">
        <v>53</v>
      </c>
      <c r="I57" s="2" t="str">
        <f t="shared" si="2"/>
        <v xml:space="preserve">11.2 </v>
      </c>
      <c r="J57" s="2">
        <f t="shared" si="3"/>
        <v>1.6999999999999993</v>
      </c>
      <c r="K57" s="10"/>
      <c r="L57" t="s">
        <v>195</v>
      </c>
      <c r="M57">
        <v>10.5</v>
      </c>
      <c r="N57" s="36"/>
      <c r="O57" s="9"/>
      <c r="P57" s="9"/>
      <c r="Q57" s="2" t="s">
        <v>191</v>
      </c>
      <c r="R57" s="2">
        <v>30</v>
      </c>
      <c r="S57" s="2">
        <v>11.5</v>
      </c>
      <c r="T57" s="8">
        <f t="shared" si="0"/>
        <v>2</v>
      </c>
      <c r="V57" s="2" t="s">
        <v>246</v>
      </c>
      <c r="W57" s="2">
        <v>13</v>
      </c>
      <c r="Y57" t="s">
        <v>242</v>
      </c>
      <c r="Z57">
        <v>14</v>
      </c>
      <c r="AA57" s="8">
        <f t="shared" si="4"/>
        <v>2.8000000000000007</v>
      </c>
      <c r="AM57" s="38"/>
      <c r="AO57" t="s">
        <v>294</v>
      </c>
      <c r="AP57" t="s">
        <v>200</v>
      </c>
      <c r="AQ57">
        <v>7.2</v>
      </c>
      <c r="AS57" s="2" t="s">
        <v>290</v>
      </c>
      <c r="AT57" s="2" t="s">
        <v>205</v>
      </c>
      <c r="AU57" s="2">
        <v>9.6</v>
      </c>
      <c r="AV57" s="2">
        <f t="shared" si="5"/>
        <v>9.9999999999999645E-2</v>
      </c>
      <c r="AX57" t="s">
        <v>332</v>
      </c>
      <c r="AY57" t="s">
        <v>200</v>
      </c>
      <c r="AZ57">
        <v>9.2000000000000011</v>
      </c>
      <c r="BB57" t="s">
        <v>328</v>
      </c>
      <c r="BC57" t="s">
        <v>205</v>
      </c>
      <c r="BD57">
        <v>11.600000000000001</v>
      </c>
      <c r="BE57" s="2">
        <f t="shared" si="6"/>
        <v>0.40000000000000213</v>
      </c>
      <c r="BF57" s="2">
        <f t="shared" si="7"/>
        <v>2.0000000000000018</v>
      </c>
    </row>
    <row r="58" spans="1:58" x14ac:dyDescent="0.25">
      <c r="A58" s="2">
        <v>35</v>
      </c>
      <c r="C58" t="s">
        <v>98</v>
      </c>
      <c r="D58" s="8"/>
      <c r="F58" t="s">
        <v>17</v>
      </c>
      <c r="G58" s="13" t="str">
        <f t="shared" si="1"/>
        <v xml:space="preserve">8.1 </v>
      </c>
      <c r="H58" t="s">
        <v>54</v>
      </c>
      <c r="I58" s="2" t="str">
        <f t="shared" si="2"/>
        <v xml:space="preserve">9.9 </v>
      </c>
      <c r="J58" s="2">
        <f t="shared" si="3"/>
        <v>1.8000000000000007</v>
      </c>
      <c r="K58" s="10"/>
      <c r="L58" t="s">
        <v>196</v>
      </c>
      <c r="M58">
        <v>10</v>
      </c>
      <c r="N58" s="19"/>
      <c r="O58" s="9"/>
      <c r="P58" s="9"/>
      <c r="Q58" s="2" t="s">
        <v>192</v>
      </c>
      <c r="R58" s="2">
        <v>31</v>
      </c>
      <c r="S58" s="2">
        <v>10</v>
      </c>
      <c r="T58" s="8">
        <f t="shared" si="0"/>
        <v>1.9000000000000004</v>
      </c>
      <c r="V58" s="2" t="s">
        <v>247</v>
      </c>
      <c r="W58" s="2">
        <v>12.5</v>
      </c>
      <c r="Y58" t="s">
        <v>243</v>
      </c>
      <c r="Z58">
        <v>12.5</v>
      </c>
      <c r="AA58" s="8">
        <f t="shared" si="4"/>
        <v>2.5999999999999996</v>
      </c>
      <c r="AM58" s="38"/>
      <c r="AO58" t="s">
        <v>295</v>
      </c>
      <c r="AP58" t="s">
        <v>200</v>
      </c>
      <c r="AQ58">
        <v>6.1000000000000005</v>
      </c>
      <c r="AS58" s="2" t="s">
        <v>291</v>
      </c>
      <c r="AT58" s="2" t="s">
        <v>205</v>
      </c>
      <c r="AU58" s="2">
        <v>8.6000000000000014</v>
      </c>
      <c r="AV58" s="2">
        <f t="shared" si="5"/>
        <v>0.50000000000000178</v>
      </c>
      <c r="AX58" t="s">
        <v>333</v>
      </c>
      <c r="AY58" t="s">
        <v>200</v>
      </c>
      <c r="AZ58">
        <v>8.1000000000000014</v>
      </c>
      <c r="BB58" t="s">
        <v>329</v>
      </c>
      <c r="BC58" t="s">
        <v>205</v>
      </c>
      <c r="BD58">
        <v>10.600000000000001</v>
      </c>
      <c r="BE58" s="2">
        <f t="shared" si="6"/>
        <v>0.70000000000000107</v>
      </c>
      <c r="BF58" s="2">
        <f t="shared" si="7"/>
        <v>2</v>
      </c>
    </row>
    <row r="59" spans="1:58" x14ac:dyDescent="0.25">
      <c r="A59" s="2">
        <v>36</v>
      </c>
      <c r="C59" t="s">
        <v>99</v>
      </c>
      <c r="D59" s="8"/>
      <c r="F59" t="s">
        <v>18</v>
      </c>
      <c r="G59" s="13" t="str">
        <f t="shared" si="1"/>
        <v xml:space="preserve">6.7 </v>
      </c>
      <c r="H59" t="s">
        <v>55</v>
      </c>
      <c r="I59" s="2" t="str">
        <f t="shared" si="2"/>
        <v xml:space="preserve">8.4 </v>
      </c>
      <c r="J59" s="2">
        <f t="shared" si="3"/>
        <v>1.7000000000000002</v>
      </c>
      <c r="K59" s="10"/>
      <c r="L59" t="s">
        <v>197</v>
      </c>
      <c r="M59">
        <v>8.5</v>
      </c>
      <c r="N59" s="21" t="s">
        <v>200</v>
      </c>
      <c r="O59" s="9"/>
      <c r="P59" s="9"/>
      <c r="Q59" s="2" t="s">
        <v>193</v>
      </c>
      <c r="R59" s="2">
        <v>32</v>
      </c>
      <c r="S59" s="2">
        <v>9</v>
      </c>
      <c r="T59" s="8">
        <f>G59-S59</f>
        <v>-2.2999999999999998</v>
      </c>
      <c r="V59" s="2" t="s">
        <v>248</v>
      </c>
      <c r="W59" s="2">
        <v>11</v>
      </c>
      <c r="Y59" t="s">
        <v>244</v>
      </c>
      <c r="Z59">
        <v>11.5</v>
      </c>
      <c r="AA59" s="8">
        <f t="shared" si="4"/>
        <v>3.0999999999999996</v>
      </c>
      <c r="AM59" s="38"/>
      <c r="AO59" t="s">
        <v>296</v>
      </c>
      <c r="AP59" t="s">
        <v>200</v>
      </c>
      <c r="AQ59">
        <v>5.6000000000000005</v>
      </c>
      <c r="AS59" s="2" t="s">
        <v>292</v>
      </c>
      <c r="AT59" s="2" t="s">
        <v>205</v>
      </c>
      <c r="AU59" s="2">
        <v>7.5</v>
      </c>
      <c r="AV59" s="2">
        <f t="shared" si="5"/>
        <v>0.79999999999999982</v>
      </c>
      <c r="AX59" t="s">
        <v>334</v>
      </c>
      <c r="AY59" t="s">
        <v>200</v>
      </c>
      <c r="AZ59">
        <v>7.6000000000000005</v>
      </c>
      <c r="BB59" t="s">
        <v>330</v>
      </c>
      <c r="BC59" t="s">
        <v>205</v>
      </c>
      <c r="BD59">
        <v>9.5</v>
      </c>
      <c r="BE59" s="2">
        <f t="shared" si="6"/>
        <v>1.0999999999999996</v>
      </c>
      <c r="BF59" s="2">
        <f t="shared" si="7"/>
        <v>2</v>
      </c>
    </row>
    <row r="60" spans="1:58" x14ac:dyDescent="0.25">
      <c r="K60" s="10"/>
      <c r="V60" s="2"/>
      <c r="W60" s="2"/>
      <c r="AM60" s="38"/>
    </row>
    <row r="61" spans="1:58" x14ac:dyDescent="0.25">
      <c r="K61" s="10"/>
      <c r="L61" t="s">
        <v>198</v>
      </c>
      <c r="M61">
        <v>348.5</v>
      </c>
      <c r="V61" s="2"/>
      <c r="W61" s="2">
        <v>438.5</v>
      </c>
      <c r="AM61" s="38"/>
    </row>
    <row r="62" spans="1:58" x14ac:dyDescent="0.25">
      <c r="K62" s="10"/>
      <c r="L62" t="s">
        <v>199</v>
      </c>
      <c r="M62">
        <v>2091</v>
      </c>
      <c r="V62" s="2"/>
      <c r="W62" s="2">
        <v>2631</v>
      </c>
      <c r="AM62" s="38"/>
    </row>
    <row r="63" spans="1:58" ht="21" x14ac:dyDescent="0.35">
      <c r="C63" s="18" t="s">
        <v>160</v>
      </c>
      <c r="K63" s="10"/>
      <c r="V63" s="2"/>
      <c r="W63" s="2"/>
      <c r="AM63" s="38"/>
    </row>
    <row r="64" spans="1:58" s="2" customFormat="1" ht="21" x14ac:dyDescent="0.35">
      <c r="C64" s="18"/>
      <c r="K64" s="10"/>
      <c r="AM64" s="38"/>
    </row>
    <row r="65" spans="1:58" s="2" customFormat="1" ht="21" x14ac:dyDescent="0.35">
      <c r="C65" s="18"/>
      <c r="K65" s="10"/>
      <c r="AM65" s="38"/>
    </row>
    <row r="66" spans="1:58" s="2" customFormat="1" ht="21" x14ac:dyDescent="0.35">
      <c r="C66" s="18"/>
      <c r="K66" s="10"/>
      <c r="AM66" s="38"/>
    </row>
    <row r="67" spans="1:58" x14ac:dyDescent="0.25">
      <c r="K67" s="10"/>
      <c r="V67" s="2"/>
      <c r="W67" s="2"/>
      <c r="AM67" s="38"/>
    </row>
    <row r="68" spans="1:58" s="2" customFormat="1" x14ac:dyDescent="0.25">
      <c r="K68" s="10"/>
      <c r="AM68" s="38"/>
    </row>
    <row r="69" spans="1:58" s="2" customFormat="1" x14ac:dyDescent="0.25">
      <c r="K69" s="10"/>
      <c r="AM69" s="38"/>
    </row>
    <row r="70" spans="1:58" s="2" customFormat="1" x14ac:dyDescent="0.25">
      <c r="K70" s="10"/>
      <c r="AM70" s="38"/>
    </row>
    <row r="71" spans="1:58" s="2" customFormat="1" x14ac:dyDescent="0.25">
      <c r="K71" s="10"/>
      <c r="AM71" s="38"/>
    </row>
    <row r="72" spans="1:58" s="2" customFormat="1" x14ac:dyDescent="0.25">
      <c r="K72" s="10"/>
      <c r="AM72" s="38"/>
    </row>
    <row r="73" spans="1:58" s="2" customFormat="1" ht="15" customHeight="1" x14ac:dyDescent="0.25">
      <c r="K73" s="10"/>
      <c r="AM73" s="38"/>
      <c r="AV73" s="39" t="s">
        <v>297</v>
      </c>
      <c r="BF73" s="39" t="s">
        <v>335</v>
      </c>
    </row>
    <row r="74" spans="1:58" x14ac:dyDescent="0.25">
      <c r="J74" s="39" t="s">
        <v>211</v>
      </c>
      <c r="K74" s="10"/>
      <c r="AM74" s="38"/>
      <c r="AV74" s="39"/>
      <c r="BF74" s="39"/>
    </row>
    <row r="75" spans="1:58" ht="15" customHeight="1" x14ac:dyDescent="0.25">
      <c r="J75" s="39"/>
      <c r="K75" s="10"/>
      <c r="T75" s="39" t="s">
        <v>207</v>
      </c>
      <c r="AA75" s="39" t="s">
        <v>249</v>
      </c>
      <c r="AM75" s="38"/>
      <c r="AV75" s="39"/>
      <c r="BF75" s="39"/>
    </row>
    <row r="76" spans="1:58" x14ac:dyDescent="0.25">
      <c r="C76" t="s">
        <v>56</v>
      </c>
      <c r="D76" t="s">
        <v>57</v>
      </c>
      <c r="F76" t="s">
        <v>0</v>
      </c>
      <c r="H76" t="s">
        <v>1</v>
      </c>
      <c r="J76" s="39"/>
      <c r="K76" s="10"/>
      <c r="T76" s="39"/>
      <c r="AA76" s="39"/>
      <c r="AM76" s="38"/>
      <c r="AV76" s="2"/>
      <c r="BF76" s="2"/>
    </row>
    <row r="77" spans="1:58" x14ac:dyDescent="0.25">
      <c r="A77">
        <v>1</v>
      </c>
      <c r="C77" t="s">
        <v>123</v>
      </c>
      <c r="D77" s="5" t="s">
        <v>59</v>
      </c>
      <c r="F77" t="s">
        <v>100</v>
      </c>
      <c r="G77" s="2" t="str">
        <f>LEFT(F77, LEN(F77)-1)</f>
        <v xml:space="preserve">7.1 </v>
      </c>
      <c r="H77" t="s">
        <v>54</v>
      </c>
      <c r="I77" s="13" t="str">
        <f>LEFT(H77, LEN(H77)-1)</f>
        <v xml:space="preserve">9.9 </v>
      </c>
      <c r="J77" s="2">
        <f>I77-G77</f>
        <v>2.8000000000000007</v>
      </c>
      <c r="K77" s="10"/>
      <c r="L77" s="14" t="s">
        <v>162</v>
      </c>
      <c r="M77">
        <v>7</v>
      </c>
      <c r="N77" s="40" t="s">
        <v>250</v>
      </c>
      <c r="Q77" s="14" t="s">
        <v>194</v>
      </c>
      <c r="R77" s="2">
        <v>33</v>
      </c>
      <c r="S77" s="2">
        <v>9</v>
      </c>
      <c r="T77" s="9">
        <f>S77-G77</f>
        <v>1.9000000000000004</v>
      </c>
      <c r="V77" t="s">
        <v>213</v>
      </c>
      <c r="W77">
        <v>9.5</v>
      </c>
      <c r="Y77" s="2" t="s">
        <v>245</v>
      </c>
      <c r="Z77" s="2">
        <v>11.5</v>
      </c>
      <c r="AA77" s="2">
        <f>Z77-I77</f>
        <v>1.5999999999999996</v>
      </c>
      <c r="AM77" s="38"/>
      <c r="AO77" t="s">
        <v>336</v>
      </c>
      <c r="AP77" t="s">
        <v>250</v>
      </c>
      <c r="AQ77">
        <v>6.9</v>
      </c>
      <c r="AS77" t="s">
        <v>368</v>
      </c>
      <c r="AT77" t="s">
        <v>250</v>
      </c>
      <c r="AU77">
        <v>8.4</v>
      </c>
      <c r="AV77" s="2">
        <f>AU77-G77</f>
        <v>1.3000000000000007</v>
      </c>
      <c r="AX77" t="s">
        <v>372</v>
      </c>
      <c r="AY77" t="s">
        <v>250</v>
      </c>
      <c r="AZ77">
        <v>8.9</v>
      </c>
      <c r="BB77" t="s">
        <v>404</v>
      </c>
      <c r="BC77" t="s">
        <v>250</v>
      </c>
      <c r="BD77">
        <v>10.4</v>
      </c>
      <c r="BE77">
        <f>BD77-I77</f>
        <v>0.5</v>
      </c>
      <c r="BF77" s="2">
        <f>BD77-AU77</f>
        <v>2</v>
      </c>
    </row>
    <row r="78" spans="1:58" x14ac:dyDescent="0.25">
      <c r="A78">
        <v>2</v>
      </c>
      <c r="C78" t="s">
        <v>124</v>
      </c>
      <c r="D78" s="5"/>
      <c r="F78" t="s">
        <v>3</v>
      </c>
      <c r="G78" s="2" t="str">
        <f t="shared" ref="G78:G112" si="8">LEFT(F78, LEN(F78)-1)</f>
        <v xml:space="preserve">5.9 </v>
      </c>
      <c r="H78" t="s">
        <v>14</v>
      </c>
      <c r="I78" s="13" t="str">
        <f t="shared" ref="I78:I112" si="9">LEFT(H78, LEN(H78)-1)</f>
        <v xml:space="preserve">8.7 </v>
      </c>
      <c r="J78" s="2">
        <f t="shared" ref="J78:J112" si="10">I78-G78</f>
        <v>2.7999999999999989</v>
      </c>
      <c r="K78" s="10"/>
      <c r="L78" s="14" t="s">
        <v>163</v>
      </c>
      <c r="M78">
        <v>6.5</v>
      </c>
      <c r="N78" s="41"/>
      <c r="Q78" s="14" t="s">
        <v>195</v>
      </c>
      <c r="R78" s="2">
        <v>34</v>
      </c>
      <c r="S78" s="2">
        <v>10.5</v>
      </c>
      <c r="T78" s="9">
        <f t="shared" ref="T78:T111" si="11">S78-G78</f>
        <v>4.5999999999999996</v>
      </c>
      <c r="V78" t="s">
        <v>214</v>
      </c>
      <c r="W78">
        <v>9</v>
      </c>
      <c r="Y78" s="2" t="s">
        <v>246</v>
      </c>
      <c r="Z78" s="2">
        <v>13</v>
      </c>
      <c r="AA78" s="2">
        <f t="shared" ref="AA78:AA112" si="12">Z78-I78</f>
        <v>4.3000000000000007</v>
      </c>
      <c r="AM78" s="38"/>
      <c r="AO78" t="s">
        <v>337</v>
      </c>
      <c r="AP78" t="s">
        <v>250</v>
      </c>
      <c r="AQ78">
        <v>8.1999999999999993</v>
      </c>
      <c r="AS78" t="s">
        <v>369</v>
      </c>
      <c r="AT78" t="s">
        <v>250</v>
      </c>
      <c r="AU78">
        <v>7.2</v>
      </c>
      <c r="AV78" s="2">
        <f t="shared" ref="AV78:AV112" si="13">AU78-G78</f>
        <v>1.2999999999999998</v>
      </c>
      <c r="AX78" t="s">
        <v>373</v>
      </c>
      <c r="AY78" t="s">
        <v>250</v>
      </c>
      <c r="AZ78">
        <v>10.200000000000001</v>
      </c>
      <c r="BB78" t="s">
        <v>405</v>
      </c>
      <c r="BC78" t="s">
        <v>250</v>
      </c>
      <c r="BD78">
        <v>9.2000000000000011</v>
      </c>
      <c r="BE78" s="2">
        <f t="shared" ref="BE78:BE112" si="14">BD78-I78</f>
        <v>0.50000000000000178</v>
      </c>
      <c r="BF78" s="2">
        <f t="shared" ref="BF78:BF112" si="15">BD78-AU78</f>
        <v>2.0000000000000009</v>
      </c>
    </row>
    <row r="79" spans="1:58" x14ac:dyDescent="0.25">
      <c r="A79">
        <v>3</v>
      </c>
      <c r="C79" t="s">
        <v>125</v>
      </c>
      <c r="D79" s="5"/>
      <c r="F79" t="s">
        <v>5</v>
      </c>
      <c r="G79" s="2" t="str">
        <f t="shared" si="8"/>
        <v xml:space="preserve">4.7 </v>
      </c>
      <c r="H79" t="s">
        <v>101</v>
      </c>
      <c r="I79" s="13" t="str">
        <f t="shared" si="9"/>
        <v xml:space="preserve">7.5 </v>
      </c>
      <c r="J79" s="2">
        <f t="shared" si="10"/>
        <v>2.8</v>
      </c>
      <c r="K79" s="10"/>
      <c r="L79" s="14" t="s">
        <v>164</v>
      </c>
      <c r="M79">
        <v>8</v>
      </c>
      <c r="N79" s="41"/>
      <c r="Q79" s="14" t="s">
        <v>196</v>
      </c>
      <c r="R79" s="2">
        <v>35</v>
      </c>
      <c r="S79" s="2">
        <v>10</v>
      </c>
      <c r="T79" s="5">
        <f t="shared" si="11"/>
        <v>5.3</v>
      </c>
      <c r="V79" t="s">
        <v>215</v>
      </c>
      <c r="W79">
        <v>10.5</v>
      </c>
      <c r="Y79" s="2" t="s">
        <v>247</v>
      </c>
      <c r="Z79" s="2">
        <v>12.5</v>
      </c>
      <c r="AA79" s="5">
        <f t="shared" si="12"/>
        <v>5</v>
      </c>
      <c r="AM79" s="38"/>
      <c r="AO79" t="s">
        <v>338</v>
      </c>
      <c r="AP79" t="s">
        <v>251</v>
      </c>
      <c r="AQ79">
        <v>7.4</v>
      </c>
      <c r="AS79" t="s">
        <v>370</v>
      </c>
      <c r="AT79" t="s">
        <v>250</v>
      </c>
      <c r="AU79">
        <v>6.1000000000000005</v>
      </c>
      <c r="AV79" s="2">
        <f t="shared" si="13"/>
        <v>1.4000000000000004</v>
      </c>
      <c r="AX79" t="s">
        <v>374</v>
      </c>
      <c r="AY79" t="s">
        <v>251</v>
      </c>
      <c r="AZ79">
        <v>9.3000000000000007</v>
      </c>
      <c r="BB79" t="s">
        <v>406</v>
      </c>
      <c r="BC79" t="s">
        <v>250</v>
      </c>
      <c r="BD79">
        <v>8.1000000000000014</v>
      </c>
      <c r="BE79" s="2">
        <f t="shared" si="14"/>
        <v>0.60000000000000142</v>
      </c>
      <c r="BF79" s="2">
        <f t="shared" si="15"/>
        <v>2.0000000000000009</v>
      </c>
    </row>
    <row r="80" spans="1:58" x14ac:dyDescent="0.25">
      <c r="A80" s="2">
        <v>4</v>
      </c>
      <c r="C80" t="s">
        <v>126</v>
      </c>
      <c r="D80" s="5"/>
      <c r="F80" t="s">
        <v>7</v>
      </c>
      <c r="G80" s="2" t="str">
        <f t="shared" si="8"/>
        <v xml:space="preserve">4.8 </v>
      </c>
      <c r="H80" t="s">
        <v>102</v>
      </c>
      <c r="I80" s="13" t="str">
        <f t="shared" si="9"/>
        <v xml:space="preserve">6.6 </v>
      </c>
      <c r="J80" s="2">
        <f t="shared" si="10"/>
        <v>1.7999999999999998</v>
      </c>
      <c r="K80" s="10"/>
      <c r="L80" s="14" t="s">
        <v>165</v>
      </c>
      <c r="M80">
        <v>9</v>
      </c>
      <c r="N80" s="42"/>
      <c r="Q80" s="14" t="s">
        <v>197</v>
      </c>
      <c r="R80" s="2">
        <v>36</v>
      </c>
      <c r="S80" s="2">
        <v>8.5</v>
      </c>
      <c r="T80" s="5">
        <f t="shared" si="11"/>
        <v>3.7</v>
      </c>
      <c r="V80" t="s">
        <v>216</v>
      </c>
      <c r="W80">
        <v>11.5</v>
      </c>
      <c r="Y80" s="2" t="s">
        <v>248</v>
      </c>
      <c r="Z80" s="2">
        <v>11</v>
      </c>
      <c r="AA80" s="5">
        <f t="shared" si="12"/>
        <v>4.4000000000000004</v>
      </c>
      <c r="AM80" s="38"/>
      <c r="AO80" t="s">
        <v>339</v>
      </c>
      <c r="AP80" t="s">
        <v>251</v>
      </c>
      <c r="AQ80">
        <v>5.9</v>
      </c>
      <c r="AS80" t="s">
        <v>371</v>
      </c>
      <c r="AT80" t="s">
        <v>250</v>
      </c>
      <c r="AU80">
        <v>5.6000000000000005</v>
      </c>
      <c r="AV80" s="2">
        <f t="shared" si="13"/>
        <v>0.80000000000000071</v>
      </c>
      <c r="AX80" t="s">
        <v>375</v>
      </c>
      <c r="AY80" t="s">
        <v>251</v>
      </c>
      <c r="AZ80">
        <v>7.9</v>
      </c>
      <c r="BB80" t="s">
        <v>407</v>
      </c>
      <c r="BC80" t="s">
        <v>250</v>
      </c>
      <c r="BD80">
        <v>7.6000000000000005</v>
      </c>
      <c r="BE80" s="2">
        <f t="shared" si="14"/>
        <v>1.0000000000000009</v>
      </c>
      <c r="BF80" s="2">
        <f t="shared" si="15"/>
        <v>2</v>
      </c>
    </row>
    <row r="81" spans="1:58" x14ac:dyDescent="0.25">
      <c r="A81" s="2">
        <v>5</v>
      </c>
      <c r="C81" t="s">
        <v>127</v>
      </c>
      <c r="D81" s="5"/>
      <c r="F81" t="s">
        <v>9</v>
      </c>
      <c r="G81" s="2" t="str">
        <f t="shared" si="8"/>
        <v xml:space="preserve">6 </v>
      </c>
      <c r="H81" t="s">
        <v>20</v>
      </c>
      <c r="I81" s="13" t="str">
        <f t="shared" si="9"/>
        <v xml:space="preserve">7.8 </v>
      </c>
      <c r="J81" s="2">
        <f t="shared" si="10"/>
        <v>1.7999999999999998</v>
      </c>
      <c r="K81" s="10"/>
      <c r="L81" s="14" t="s">
        <v>166</v>
      </c>
      <c r="M81">
        <v>8</v>
      </c>
      <c r="N81" s="43" t="s">
        <v>251</v>
      </c>
      <c r="Q81" s="14" t="s">
        <v>162</v>
      </c>
      <c r="R81" s="2">
        <v>1</v>
      </c>
      <c r="S81" s="2">
        <v>7</v>
      </c>
      <c r="T81" s="5">
        <f t="shared" si="11"/>
        <v>1</v>
      </c>
      <c r="V81" t="s">
        <v>217</v>
      </c>
      <c r="W81">
        <v>10.5</v>
      </c>
      <c r="Y81" s="2" t="s">
        <v>213</v>
      </c>
      <c r="Z81" s="2">
        <v>9.5</v>
      </c>
      <c r="AA81" s="5">
        <f t="shared" si="12"/>
        <v>1.7000000000000002</v>
      </c>
      <c r="AM81" s="38"/>
      <c r="AO81" t="s">
        <v>340</v>
      </c>
      <c r="AP81" t="s">
        <v>251</v>
      </c>
      <c r="AQ81">
        <v>5.4</v>
      </c>
      <c r="AS81" t="s">
        <v>336</v>
      </c>
      <c r="AT81" t="s">
        <v>250</v>
      </c>
      <c r="AU81">
        <v>6.9</v>
      </c>
      <c r="AV81" s="2">
        <f t="shared" si="13"/>
        <v>0.90000000000000036</v>
      </c>
      <c r="AX81" t="s">
        <v>376</v>
      </c>
      <c r="AY81" t="s">
        <v>251</v>
      </c>
      <c r="AZ81">
        <v>7.4</v>
      </c>
      <c r="BB81" t="s">
        <v>372</v>
      </c>
      <c r="BC81" t="s">
        <v>250</v>
      </c>
      <c r="BD81">
        <v>8.9</v>
      </c>
      <c r="BE81" s="2">
        <f t="shared" si="14"/>
        <v>1.1000000000000005</v>
      </c>
      <c r="BF81" s="2">
        <f t="shared" si="15"/>
        <v>2</v>
      </c>
    </row>
    <row r="82" spans="1:58" x14ac:dyDescent="0.25">
      <c r="A82" s="2">
        <v>6</v>
      </c>
      <c r="C82" t="s">
        <v>128</v>
      </c>
      <c r="D82" s="5"/>
      <c r="F82" t="s">
        <v>11</v>
      </c>
      <c r="G82" s="2" t="str">
        <f t="shared" si="8"/>
        <v xml:space="preserve">7.4 </v>
      </c>
      <c r="H82" t="s">
        <v>37</v>
      </c>
      <c r="I82" s="13" t="str">
        <f t="shared" si="9"/>
        <v xml:space="preserve">9.2 </v>
      </c>
      <c r="J82" s="2">
        <f t="shared" si="10"/>
        <v>1.7999999999999989</v>
      </c>
      <c r="K82" s="10"/>
      <c r="L82" s="14" t="s">
        <v>167</v>
      </c>
      <c r="M82">
        <v>9</v>
      </c>
      <c r="N82" s="44"/>
      <c r="Q82" s="14" t="s">
        <v>163</v>
      </c>
      <c r="R82" s="2">
        <v>2</v>
      </c>
      <c r="S82" s="2">
        <v>6.5</v>
      </c>
      <c r="T82" s="5">
        <f t="shared" si="11"/>
        <v>-0.90000000000000036</v>
      </c>
      <c r="V82" t="s">
        <v>218</v>
      </c>
      <c r="W82">
        <v>11.5</v>
      </c>
      <c r="Y82" s="2" t="s">
        <v>214</v>
      </c>
      <c r="Z82" s="2">
        <v>9</v>
      </c>
      <c r="AA82" s="5">
        <f t="shared" si="12"/>
        <v>-0.19999999999999929</v>
      </c>
      <c r="AM82" s="38"/>
      <c r="AO82" t="s">
        <v>341</v>
      </c>
      <c r="AP82" t="s">
        <v>251</v>
      </c>
      <c r="AQ82">
        <v>6.8000000000000007</v>
      </c>
      <c r="AS82" t="s">
        <v>337</v>
      </c>
      <c r="AT82" t="s">
        <v>250</v>
      </c>
      <c r="AU82">
        <v>8.1999999999999993</v>
      </c>
      <c r="AV82" s="2">
        <f t="shared" si="13"/>
        <v>0.79999999999999893</v>
      </c>
      <c r="AX82" t="s">
        <v>377</v>
      </c>
      <c r="AY82" t="s">
        <v>251</v>
      </c>
      <c r="AZ82">
        <v>8.8000000000000007</v>
      </c>
      <c r="BB82" t="s">
        <v>373</v>
      </c>
      <c r="BC82" t="s">
        <v>250</v>
      </c>
      <c r="BD82">
        <v>10.200000000000001</v>
      </c>
      <c r="BE82" s="2">
        <f t="shared" si="14"/>
        <v>1.0000000000000018</v>
      </c>
      <c r="BF82" s="2">
        <f t="shared" si="15"/>
        <v>2.0000000000000018</v>
      </c>
    </row>
    <row r="83" spans="1:58" x14ac:dyDescent="0.25">
      <c r="A83" s="2">
        <v>7</v>
      </c>
      <c r="C83" t="s">
        <v>129</v>
      </c>
      <c r="D83" s="4" t="s">
        <v>66</v>
      </c>
      <c r="F83" t="s">
        <v>2</v>
      </c>
      <c r="G83" s="2" t="str">
        <f t="shared" si="8"/>
        <v xml:space="preserve">7.2 </v>
      </c>
      <c r="H83" t="s">
        <v>54</v>
      </c>
      <c r="I83" s="13" t="str">
        <f t="shared" si="9"/>
        <v xml:space="preserve">9.9 </v>
      </c>
      <c r="J83" s="2">
        <f t="shared" si="10"/>
        <v>2.7</v>
      </c>
      <c r="K83" s="10"/>
      <c r="L83" s="14" t="s">
        <v>168</v>
      </c>
      <c r="M83">
        <v>10.5</v>
      </c>
      <c r="N83" s="44"/>
      <c r="Q83" s="14" t="s">
        <v>164</v>
      </c>
      <c r="R83" s="2">
        <v>3</v>
      </c>
      <c r="S83" s="2">
        <v>8</v>
      </c>
      <c r="T83" s="9">
        <f t="shared" si="11"/>
        <v>0.79999999999999982</v>
      </c>
      <c r="V83" t="s">
        <v>219</v>
      </c>
      <c r="W83">
        <v>13</v>
      </c>
      <c r="Y83" s="2" t="s">
        <v>215</v>
      </c>
      <c r="Z83" s="2">
        <v>10.5</v>
      </c>
      <c r="AA83" s="2">
        <f t="shared" si="12"/>
        <v>0.59999999999999964</v>
      </c>
      <c r="AM83" s="38"/>
      <c r="AO83" t="s">
        <v>342</v>
      </c>
      <c r="AP83" t="s">
        <v>251</v>
      </c>
      <c r="AQ83">
        <v>8</v>
      </c>
      <c r="AS83" t="s">
        <v>338</v>
      </c>
      <c r="AT83" t="s">
        <v>251</v>
      </c>
      <c r="AU83">
        <v>7.4</v>
      </c>
      <c r="AV83" s="2">
        <f t="shared" si="13"/>
        <v>0.20000000000000018</v>
      </c>
      <c r="AX83" t="s">
        <v>378</v>
      </c>
      <c r="AY83" t="s">
        <v>251</v>
      </c>
      <c r="AZ83">
        <v>10</v>
      </c>
      <c r="BB83" t="s">
        <v>374</v>
      </c>
      <c r="BC83" t="s">
        <v>251</v>
      </c>
      <c r="BD83">
        <v>9.3000000000000007</v>
      </c>
      <c r="BE83" s="2">
        <f t="shared" si="14"/>
        <v>-0.59999999999999964</v>
      </c>
      <c r="BF83" s="2">
        <f t="shared" si="15"/>
        <v>1.9000000000000004</v>
      </c>
    </row>
    <row r="84" spans="1:58" x14ac:dyDescent="0.25">
      <c r="A84" s="2">
        <v>8</v>
      </c>
      <c r="C84" t="s">
        <v>130</v>
      </c>
      <c r="D84" s="4"/>
      <c r="F84" t="s">
        <v>46</v>
      </c>
      <c r="G84" s="2" t="str">
        <f t="shared" si="8"/>
        <v xml:space="preserve">5.8 </v>
      </c>
      <c r="H84" t="s">
        <v>47</v>
      </c>
      <c r="I84" s="13" t="str">
        <f t="shared" si="9"/>
        <v xml:space="preserve">8.6 </v>
      </c>
      <c r="J84" s="2">
        <f t="shared" si="10"/>
        <v>2.8</v>
      </c>
      <c r="K84" s="10"/>
      <c r="L84" s="14" t="s">
        <v>169</v>
      </c>
      <c r="M84">
        <v>11.5</v>
      </c>
      <c r="N84" s="44"/>
      <c r="Q84" s="14" t="s">
        <v>165</v>
      </c>
      <c r="R84" s="2">
        <v>4</v>
      </c>
      <c r="S84" s="2">
        <v>9</v>
      </c>
      <c r="T84" s="9">
        <f t="shared" si="11"/>
        <v>3.2</v>
      </c>
      <c r="V84" t="s">
        <v>220</v>
      </c>
      <c r="W84">
        <v>14</v>
      </c>
      <c r="Y84" s="2" t="s">
        <v>216</v>
      </c>
      <c r="Z84" s="2">
        <v>11.5</v>
      </c>
      <c r="AA84" s="2">
        <f t="shared" si="12"/>
        <v>2.9000000000000004</v>
      </c>
      <c r="AM84" s="38"/>
      <c r="AO84" t="s">
        <v>343</v>
      </c>
      <c r="AP84" t="s">
        <v>251</v>
      </c>
      <c r="AQ84">
        <v>9.3000000000000007</v>
      </c>
      <c r="AS84" t="s">
        <v>339</v>
      </c>
      <c r="AT84" t="s">
        <v>251</v>
      </c>
      <c r="AU84">
        <v>5.9</v>
      </c>
      <c r="AV84" s="2">
        <f t="shared" si="13"/>
        <v>0.10000000000000053</v>
      </c>
      <c r="AX84" t="s">
        <v>379</v>
      </c>
      <c r="AY84" t="s">
        <v>251</v>
      </c>
      <c r="AZ84">
        <v>11.4</v>
      </c>
      <c r="BB84" t="s">
        <v>375</v>
      </c>
      <c r="BC84" t="s">
        <v>251</v>
      </c>
      <c r="BD84">
        <v>7.9</v>
      </c>
      <c r="BE84" s="2">
        <f t="shared" si="14"/>
        <v>-0.69999999999999929</v>
      </c>
      <c r="BF84" s="2">
        <f t="shared" si="15"/>
        <v>2</v>
      </c>
    </row>
    <row r="85" spans="1:58" x14ac:dyDescent="0.25">
      <c r="A85" s="2">
        <v>9</v>
      </c>
      <c r="C85" t="s">
        <v>131</v>
      </c>
      <c r="D85" s="4"/>
      <c r="F85" t="s">
        <v>16</v>
      </c>
      <c r="G85" s="2" t="str">
        <f t="shared" si="8"/>
        <v xml:space="preserve">5.3 </v>
      </c>
      <c r="H85" t="s">
        <v>8</v>
      </c>
      <c r="I85" s="13" t="str">
        <f t="shared" si="9"/>
        <v xml:space="preserve">7.6 </v>
      </c>
      <c r="J85" s="2">
        <f t="shared" si="10"/>
        <v>2.2999999999999998</v>
      </c>
      <c r="K85" s="10"/>
      <c r="L85" s="14" t="s">
        <v>170</v>
      </c>
      <c r="M85">
        <v>13</v>
      </c>
      <c r="N85" s="44"/>
      <c r="Q85" s="14" t="s">
        <v>166</v>
      </c>
      <c r="R85" s="2">
        <v>5</v>
      </c>
      <c r="S85" s="2">
        <v>8</v>
      </c>
      <c r="T85" s="4">
        <f t="shared" si="11"/>
        <v>2.7</v>
      </c>
      <c r="V85" t="s">
        <v>221</v>
      </c>
      <c r="W85">
        <v>15.5</v>
      </c>
      <c r="Y85" s="2" t="s">
        <v>217</v>
      </c>
      <c r="Z85" s="2">
        <v>10.5</v>
      </c>
      <c r="AA85" s="4">
        <f t="shared" si="12"/>
        <v>2.9000000000000004</v>
      </c>
      <c r="AM85" s="38"/>
      <c r="AO85" t="s">
        <v>344</v>
      </c>
      <c r="AP85" t="s">
        <v>252</v>
      </c>
      <c r="AQ85">
        <v>14.4</v>
      </c>
      <c r="AS85" t="s">
        <v>340</v>
      </c>
      <c r="AT85" t="s">
        <v>251</v>
      </c>
      <c r="AU85">
        <v>5.4</v>
      </c>
      <c r="AV85" s="2">
        <f t="shared" si="13"/>
        <v>0.10000000000000053</v>
      </c>
      <c r="AX85" t="s">
        <v>380</v>
      </c>
      <c r="AY85" t="s">
        <v>252</v>
      </c>
      <c r="AZ85">
        <v>16.399999999999999</v>
      </c>
      <c r="BB85" t="s">
        <v>376</v>
      </c>
      <c r="BC85" t="s">
        <v>251</v>
      </c>
      <c r="BD85">
        <v>7.4</v>
      </c>
      <c r="BE85" s="2">
        <f t="shared" si="14"/>
        <v>-0.19999999999999929</v>
      </c>
      <c r="BF85" s="2">
        <f t="shared" si="15"/>
        <v>2</v>
      </c>
    </row>
    <row r="86" spans="1:58" x14ac:dyDescent="0.25">
      <c r="A86" s="2">
        <v>10</v>
      </c>
      <c r="C86" t="s">
        <v>132</v>
      </c>
      <c r="D86" s="4"/>
      <c r="F86" t="s">
        <v>18</v>
      </c>
      <c r="G86" s="2" t="str">
        <f t="shared" si="8"/>
        <v xml:space="preserve">6.7 </v>
      </c>
      <c r="H86" t="s">
        <v>103</v>
      </c>
      <c r="I86" s="13" t="str">
        <f t="shared" si="9"/>
        <v xml:space="preserve">8.5 </v>
      </c>
      <c r="J86" s="2">
        <f t="shared" si="10"/>
        <v>1.7999999999999998</v>
      </c>
      <c r="K86" s="10"/>
      <c r="L86" s="14" t="s">
        <v>171</v>
      </c>
      <c r="M86">
        <v>14</v>
      </c>
      <c r="N86" s="45"/>
      <c r="Q86" s="14" t="s">
        <v>167</v>
      </c>
      <c r="R86" s="2">
        <v>6</v>
      </c>
      <c r="S86" s="2">
        <v>9</v>
      </c>
      <c r="T86" s="4">
        <f t="shared" si="11"/>
        <v>2.2999999999999998</v>
      </c>
      <c r="V86" t="s">
        <v>222</v>
      </c>
      <c r="W86">
        <v>16.5</v>
      </c>
      <c r="Y86" s="2" t="s">
        <v>218</v>
      </c>
      <c r="Z86" s="2">
        <v>11.5</v>
      </c>
      <c r="AA86" s="4">
        <f t="shared" si="12"/>
        <v>3</v>
      </c>
      <c r="AM86" s="38"/>
      <c r="AO86" t="s">
        <v>345</v>
      </c>
      <c r="AP86" t="s">
        <v>252</v>
      </c>
      <c r="AQ86">
        <v>12.9</v>
      </c>
      <c r="AS86" t="s">
        <v>341</v>
      </c>
      <c r="AT86" t="s">
        <v>251</v>
      </c>
      <c r="AU86">
        <v>6.8000000000000007</v>
      </c>
      <c r="AV86" s="2">
        <f t="shared" si="13"/>
        <v>0.10000000000000053</v>
      </c>
      <c r="AX86" t="s">
        <v>381</v>
      </c>
      <c r="AY86" t="s">
        <v>252</v>
      </c>
      <c r="AZ86">
        <v>14.9</v>
      </c>
      <c r="BB86" t="s">
        <v>377</v>
      </c>
      <c r="BC86" t="s">
        <v>251</v>
      </c>
      <c r="BD86">
        <v>8.8000000000000007</v>
      </c>
      <c r="BE86" s="2">
        <f t="shared" si="14"/>
        <v>0.30000000000000071</v>
      </c>
      <c r="BF86" s="2">
        <f t="shared" si="15"/>
        <v>2</v>
      </c>
    </row>
    <row r="87" spans="1:58" x14ac:dyDescent="0.25">
      <c r="A87" s="2">
        <v>11</v>
      </c>
      <c r="C87" t="s">
        <v>133</v>
      </c>
      <c r="D87" s="4"/>
      <c r="F87" t="s">
        <v>20</v>
      </c>
      <c r="G87" s="2" t="str">
        <f t="shared" si="8"/>
        <v xml:space="preserve">7.8 </v>
      </c>
      <c r="H87" t="s">
        <v>39</v>
      </c>
      <c r="I87" s="13" t="str">
        <f t="shared" si="9"/>
        <v xml:space="preserve">9.6 </v>
      </c>
      <c r="J87" s="2">
        <f t="shared" si="10"/>
        <v>1.7999999999999998</v>
      </c>
      <c r="K87" s="10"/>
      <c r="L87" s="14" t="s">
        <v>172</v>
      </c>
      <c r="M87">
        <v>13</v>
      </c>
      <c r="N87" s="46" t="s">
        <v>252</v>
      </c>
      <c r="Q87" s="14" t="s">
        <v>168</v>
      </c>
      <c r="R87" s="2">
        <v>7</v>
      </c>
      <c r="S87" s="2">
        <v>10.5</v>
      </c>
      <c r="T87" s="4">
        <f t="shared" si="11"/>
        <v>2.7</v>
      </c>
      <c r="V87" t="s">
        <v>223</v>
      </c>
      <c r="W87">
        <v>15.5</v>
      </c>
      <c r="Y87" s="2" t="s">
        <v>219</v>
      </c>
      <c r="Z87" s="2">
        <v>13</v>
      </c>
      <c r="AA87" s="4">
        <f t="shared" si="12"/>
        <v>3.4000000000000004</v>
      </c>
      <c r="AM87" s="38"/>
      <c r="AO87" t="s">
        <v>346</v>
      </c>
      <c r="AP87" t="s">
        <v>252</v>
      </c>
      <c r="AQ87">
        <v>11.8</v>
      </c>
      <c r="AS87" t="s">
        <v>342</v>
      </c>
      <c r="AT87" t="s">
        <v>251</v>
      </c>
      <c r="AU87">
        <v>8</v>
      </c>
      <c r="AV87" s="2">
        <f t="shared" si="13"/>
        <v>0.20000000000000018</v>
      </c>
      <c r="AX87" t="s">
        <v>382</v>
      </c>
      <c r="AY87" t="s">
        <v>252</v>
      </c>
      <c r="AZ87">
        <v>13.8</v>
      </c>
      <c r="BB87" t="s">
        <v>378</v>
      </c>
      <c r="BC87" t="s">
        <v>251</v>
      </c>
      <c r="BD87">
        <v>10</v>
      </c>
      <c r="BE87" s="2">
        <f t="shared" si="14"/>
        <v>0.40000000000000036</v>
      </c>
      <c r="BF87" s="2">
        <f t="shared" si="15"/>
        <v>2</v>
      </c>
    </row>
    <row r="88" spans="1:58" x14ac:dyDescent="0.25">
      <c r="A88" s="2">
        <v>12</v>
      </c>
      <c r="C88" t="s">
        <v>134</v>
      </c>
      <c r="D88" s="4"/>
      <c r="F88" t="s">
        <v>22</v>
      </c>
      <c r="G88" s="2" t="str">
        <f t="shared" si="8"/>
        <v xml:space="preserve">9.3 </v>
      </c>
      <c r="H88" t="s">
        <v>104</v>
      </c>
      <c r="I88" s="13" t="str">
        <f t="shared" si="9"/>
        <v xml:space="preserve">11 </v>
      </c>
      <c r="J88" s="2">
        <f t="shared" si="10"/>
        <v>1.6999999999999993</v>
      </c>
      <c r="K88" s="10"/>
      <c r="L88" s="14" t="s">
        <v>173</v>
      </c>
      <c r="M88">
        <v>11.5</v>
      </c>
      <c r="N88" s="47"/>
      <c r="Q88" s="14" t="s">
        <v>169</v>
      </c>
      <c r="R88" s="2">
        <v>8</v>
      </c>
      <c r="S88" s="2">
        <v>11.5</v>
      </c>
      <c r="T88" s="4">
        <f t="shared" si="11"/>
        <v>2.1999999999999993</v>
      </c>
      <c r="V88" t="s">
        <v>224</v>
      </c>
      <c r="W88">
        <v>14</v>
      </c>
      <c r="Y88" s="2" t="s">
        <v>220</v>
      </c>
      <c r="Z88" s="2">
        <v>14</v>
      </c>
      <c r="AA88" s="4">
        <f t="shared" si="12"/>
        <v>3</v>
      </c>
      <c r="AM88" s="38"/>
      <c r="AO88" t="s">
        <v>347</v>
      </c>
      <c r="AP88" t="s">
        <v>252</v>
      </c>
      <c r="AQ88">
        <v>10.4</v>
      </c>
      <c r="AS88" t="s">
        <v>343</v>
      </c>
      <c r="AT88" t="s">
        <v>251</v>
      </c>
      <c r="AU88">
        <v>9.3000000000000007</v>
      </c>
      <c r="AV88" s="2">
        <f t="shared" si="13"/>
        <v>0</v>
      </c>
      <c r="AX88" t="s">
        <v>383</v>
      </c>
      <c r="AY88" t="s">
        <v>252</v>
      </c>
      <c r="AZ88">
        <v>12.4</v>
      </c>
      <c r="BB88" t="s">
        <v>379</v>
      </c>
      <c r="BC88" t="s">
        <v>251</v>
      </c>
      <c r="BD88">
        <v>11.4</v>
      </c>
      <c r="BE88" s="2">
        <f t="shared" si="14"/>
        <v>0.40000000000000036</v>
      </c>
      <c r="BF88" s="2">
        <f t="shared" si="15"/>
        <v>2.0999999999999996</v>
      </c>
    </row>
    <row r="89" spans="1:58" x14ac:dyDescent="0.25">
      <c r="A89" s="2">
        <v>13</v>
      </c>
      <c r="C89" t="s">
        <v>135</v>
      </c>
      <c r="D89" s="15" t="s">
        <v>73</v>
      </c>
      <c r="F89" t="s">
        <v>24</v>
      </c>
      <c r="G89" s="2" t="str">
        <f t="shared" si="8"/>
        <v xml:space="preserve">14.1 </v>
      </c>
      <c r="H89" t="s">
        <v>105</v>
      </c>
      <c r="I89" s="13" t="str">
        <f t="shared" si="9"/>
        <v xml:space="preserve">16.9 </v>
      </c>
      <c r="J89" s="2">
        <f t="shared" si="10"/>
        <v>2.7999999999999989</v>
      </c>
      <c r="K89" s="10"/>
      <c r="L89" s="14" t="s">
        <v>174</v>
      </c>
      <c r="M89">
        <v>10.5</v>
      </c>
      <c r="N89" s="47"/>
      <c r="Q89" s="14" t="s">
        <v>170</v>
      </c>
      <c r="R89" s="2">
        <v>9</v>
      </c>
      <c r="S89" s="2">
        <v>13</v>
      </c>
      <c r="T89" s="9">
        <f t="shared" si="11"/>
        <v>-1.0999999999999996</v>
      </c>
      <c r="V89" t="s">
        <v>225</v>
      </c>
      <c r="W89">
        <v>13</v>
      </c>
      <c r="Y89" s="2" t="s">
        <v>221</v>
      </c>
      <c r="Z89" s="2">
        <v>15.5</v>
      </c>
      <c r="AA89" s="2">
        <f t="shared" si="12"/>
        <v>-1.3999999999999986</v>
      </c>
      <c r="AM89" s="38"/>
      <c r="AO89" t="s">
        <v>348</v>
      </c>
      <c r="AP89" t="s">
        <v>252</v>
      </c>
      <c r="AQ89">
        <v>9</v>
      </c>
      <c r="AS89" t="s">
        <v>344</v>
      </c>
      <c r="AT89" t="s">
        <v>252</v>
      </c>
      <c r="AU89">
        <v>14.4</v>
      </c>
      <c r="AV89" s="2">
        <f t="shared" si="13"/>
        <v>0.30000000000000071</v>
      </c>
      <c r="AX89" t="s">
        <v>384</v>
      </c>
      <c r="AY89" t="s">
        <v>252</v>
      </c>
      <c r="AZ89">
        <v>11</v>
      </c>
      <c r="BB89" t="s">
        <v>380</v>
      </c>
      <c r="BC89" t="s">
        <v>252</v>
      </c>
      <c r="BD89">
        <v>16.399999999999999</v>
      </c>
      <c r="BE89" s="2">
        <f t="shared" si="14"/>
        <v>-0.5</v>
      </c>
      <c r="BF89" s="2">
        <f t="shared" si="15"/>
        <v>1.9999999999999982</v>
      </c>
    </row>
    <row r="90" spans="1:58" x14ac:dyDescent="0.25">
      <c r="A90" s="2">
        <v>14</v>
      </c>
      <c r="C90" t="s">
        <v>136</v>
      </c>
      <c r="D90" s="15"/>
      <c r="F90" t="s">
        <v>26</v>
      </c>
      <c r="G90" s="2" t="str">
        <f t="shared" si="8"/>
        <v xml:space="preserve">12.7 </v>
      </c>
      <c r="H90" t="s">
        <v>50</v>
      </c>
      <c r="I90" s="13" t="str">
        <f t="shared" si="9"/>
        <v xml:space="preserve">15.5 </v>
      </c>
      <c r="J90" s="2">
        <f t="shared" si="10"/>
        <v>2.8000000000000007</v>
      </c>
      <c r="K90" s="10"/>
      <c r="L90" s="14" t="s">
        <v>175</v>
      </c>
      <c r="M90">
        <v>9</v>
      </c>
      <c r="N90" s="47"/>
      <c r="Q90" s="14" t="s">
        <v>171</v>
      </c>
      <c r="R90" s="2">
        <v>10</v>
      </c>
      <c r="S90" s="2">
        <v>14</v>
      </c>
      <c r="T90" s="9">
        <f t="shared" si="11"/>
        <v>1.3000000000000007</v>
      </c>
      <c r="V90" t="s">
        <v>226</v>
      </c>
      <c r="W90">
        <v>11.5</v>
      </c>
      <c r="Y90" s="2" t="s">
        <v>222</v>
      </c>
      <c r="Z90" s="2">
        <v>16.5</v>
      </c>
      <c r="AA90" s="2">
        <f t="shared" si="12"/>
        <v>1</v>
      </c>
      <c r="AM90" s="38"/>
      <c r="AO90" t="s">
        <v>349</v>
      </c>
      <c r="AP90" t="s">
        <v>252</v>
      </c>
      <c r="AQ90">
        <v>7.8000000000000007</v>
      </c>
      <c r="AS90" t="s">
        <v>345</v>
      </c>
      <c r="AT90" t="s">
        <v>252</v>
      </c>
      <c r="AU90">
        <v>12.9</v>
      </c>
      <c r="AV90" s="2">
        <f t="shared" si="13"/>
        <v>0.20000000000000107</v>
      </c>
      <c r="AX90" t="s">
        <v>385</v>
      </c>
      <c r="AY90" t="s">
        <v>252</v>
      </c>
      <c r="AZ90">
        <v>9.8000000000000007</v>
      </c>
      <c r="BB90" t="s">
        <v>381</v>
      </c>
      <c r="BC90" t="s">
        <v>252</v>
      </c>
      <c r="BD90">
        <v>14.9</v>
      </c>
      <c r="BE90" s="2">
        <f t="shared" si="14"/>
        <v>-0.59999999999999964</v>
      </c>
      <c r="BF90" s="2">
        <f t="shared" si="15"/>
        <v>2</v>
      </c>
    </row>
    <row r="91" spans="1:58" x14ac:dyDescent="0.25">
      <c r="A91" s="2">
        <v>15</v>
      </c>
      <c r="C91" t="s">
        <v>137</v>
      </c>
      <c r="D91" s="15"/>
      <c r="F91" t="s">
        <v>28</v>
      </c>
      <c r="G91" s="2" t="str">
        <f t="shared" si="8"/>
        <v xml:space="preserve">11.5 </v>
      </c>
      <c r="H91" t="s">
        <v>106</v>
      </c>
      <c r="I91" s="13" t="str">
        <f t="shared" si="9"/>
        <v xml:space="preserve">14.3 </v>
      </c>
      <c r="J91" s="2">
        <f t="shared" si="10"/>
        <v>2.8000000000000007</v>
      </c>
      <c r="K91" s="10"/>
      <c r="L91" s="14" t="s">
        <v>176</v>
      </c>
      <c r="M91">
        <v>7.5</v>
      </c>
      <c r="N91" s="47"/>
      <c r="Q91" s="14" t="s">
        <v>172</v>
      </c>
      <c r="R91" s="2">
        <v>11</v>
      </c>
      <c r="S91" s="2">
        <v>13</v>
      </c>
      <c r="T91" s="15">
        <f t="shared" si="11"/>
        <v>1.5</v>
      </c>
      <c r="V91" t="s">
        <v>227</v>
      </c>
      <c r="W91">
        <v>10</v>
      </c>
      <c r="Y91" s="2" t="s">
        <v>223</v>
      </c>
      <c r="Z91" s="2">
        <v>15.5</v>
      </c>
      <c r="AA91" s="15">
        <f t="shared" si="12"/>
        <v>1.1999999999999993</v>
      </c>
      <c r="AM91" s="38"/>
      <c r="AO91" t="s">
        <v>350</v>
      </c>
      <c r="AP91" t="s">
        <v>253</v>
      </c>
      <c r="AQ91">
        <v>12.200000000000001</v>
      </c>
      <c r="AS91" t="s">
        <v>346</v>
      </c>
      <c r="AT91" t="s">
        <v>252</v>
      </c>
      <c r="AU91">
        <v>11.8</v>
      </c>
      <c r="AV91" s="2">
        <f t="shared" si="13"/>
        <v>0.30000000000000071</v>
      </c>
      <c r="AX91" t="s">
        <v>386</v>
      </c>
      <c r="AY91" t="s">
        <v>253</v>
      </c>
      <c r="AZ91">
        <v>14.200000000000001</v>
      </c>
      <c r="BB91" t="s">
        <v>382</v>
      </c>
      <c r="BC91" t="s">
        <v>252</v>
      </c>
      <c r="BD91">
        <v>13.8</v>
      </c>
      <c r="BE91" s="2">
        <f t="shared" si="14"/>
        <v>-0.5</v>
      </c>
      <c r="BF91" s="2">
        <f t="shared" si="15"/>
        <v>2</v>
      </c>
    </row>
    <row r="92" spans="1:58" x14ac:dyDescent="0.25">
      <c r="A92" s="2">
        <v>16</v>
      </c>
      <c r="C92" t="s">
        <v>138</v>
      </c>
      <c r="D92" s="15"/>
      <c r="F92" t="s">
        <v>12</v>
      </c>
      <c r="G92" s="2" t="str">
        <f t="shared" si="8"/>
        <v xml:space="preserve">10.2 </v>
      </c>
      <c r="H92" t="s">
        <v>107</v>
      </c>
      <c r="I92" s="13" t="str">
        <f t="shared" si="9"/>
        <v xml:space="preserve">13 </v>
      </c>
      <c r="J92" s="2">
        <f t="shared" si="10"/>
        <v>2.8000000000000007</v>
      </c>
      <c r="K92" s="10"/>
      <c r="L92" s="14" t="s">
        <v>177</v>
      </c>
      <c r="M92">
        <v>8.5</v>
      </c>
      <c r="N92" s="48"/>
      <c r="Q92" s="14" t="s">
        <v>173</v>
      </c>
      <c r="R92" s="2">
        <v>12</v>
      </c>
      <c r="S92" s="2">
        <v>11.5</v>
      </c>
      <c r="T92" s="15">
        <f t="shared" si="11"/>
        <v>1.3000000000000007</v>
      </c>
      <c r="V92" t="s">
        <v>228</v>
      </c>
      <c r="W92">
        <v>11</v>
      </c>
      <c r="Y92" s="2" t="s">
        <v>224</v>
      </c>
      <c r="Z92" s="2">
        <v>14</v>
      </c>
      <c r="AA92" s="15">
        <f t="shared" si="12"/>
        <v>1</v>
      </c>
      <c r="AM92" s="38"/>
      <c r="AO92" t="s">
        <v>351</v>
      </c>
      <c r="AP92" t="s">
        <v>253</v>
      </c>
      <c r="AQ92">
        <v>10.8</v>
      </c>
      <c r="AS92" t="s">
        <v>347</v>
      </c>
      <c r="AT92" t="s">
        <v>252</v>
      </c>
      <c r="AU92">
        <v>10.4</v>
      </c>
      <c r="AV92" s="2">
        <f t="shared" si="13"/>
        <v>0.20000000000000107</v>
      </c>
      <c r="AX92" t="s">
        <v>387</v>
      </c>
      <c r="AY92" t="s">
        <v>253</v>
      </c>
      <c r="AZ92">
        <v>12.8</v>
      </c>
      <c r="BB92" t="s">
        <v>383</v>
      </c>
      <c r="BC92" t="s">
        <v>252</v>
      </c>
      <c r="BD92">
        <v>12.4</v>
      </c>
      <c r="BE92" s="2">
        <f t="shared" si="14"/>
        <v>-0.59999999999999964</v>
      </c>
      <c r="BF92" s="2">
        <f t="shared" si="15"/>
        <v>2</v>
      </c>
    </row>
    <row r="93" spans="1:58" x14ac:dyDescent="0.25">
      <c r="A93" s="2">
        <v>17</v>
      </c>
      <c r="C93" t="s">
        <v>139</v>
      </c>
      <c r="D93" s="15"/>
      <c r="F93" t="s">
        <v>10</v>
      </c>
      <c r="G93" s="2" t="str">
        <f t="shared" si="8"/>
        <v xml:space="preserve">8.8 </v>
      </c>
      <c r="H93" t="s">
        <v>108</v>
      </c>
      <c r="I93" s="13" t="str">
        <f t="shared" si="9"/>
        <v xml:space="preserve">11.6 </v>
      </c>
      <c r="J93" s="2">
        <f t="shared" si="10"/>
        <v>2.7999999999999989</v>
      </c>
      <c r="K93" s="10"/>
      <c r="L93" s="14" t="s">
        <v>178</v>
      </c>
      <c r="M93">
        <v>10</v>
      </c>
      <c r="N93" s="49" t="s">
        <v>253</v>
      </c>
      <c r="Q93" s="14" t="s">
        <v>174</v>
      </c>
      <c r="R93" s="2">
        <v>13</v>
      </c>
      <c r="S93" s="2">
        <v>10.5</v>
      </c>
      <c r="T93" s="15">
        <f t="shared" si="11"/>
        <v>1.6999999999999993</v>
      </c>
      <c r="V93" t="s">
        <v>229</v>
      </c>
      <c r="W93">
        <v>12.5</v>
      </c>
      <c r="Y93" s="2" t="s">
        <v>225</v>
      </c>
      <c r="Z93" s="2">
        <v>13</v>
      </c>
      <c r="AA93" s="15">
        <f t="shared" si="12"/>
        <v>1.4000000000000004</v>
      </c>
      <c r="AM93" s="38"/>
      <c r="AO93" t="s">
        <v>352</v>
      </c>
      <c r="AP93" t="s">
        <v>253</v>
      </c>
      <c r="AQ93">
        <v>9.6</v>
      </c>
      <c r="AS93" t="s">
        <v>348</v>
      </c>
      <c r="AT93" t="s">
        <v>252</v>
      </c>
      <c r="AU93">
        <v>9</v>
      </c>
      <c r="AV93" s="2">
        <f t="shared" si="13"/>
        <v>0.19999999999999929</v>
      </c>
      <c r="AX93" t="s">
        <v>388</v>
      </c>
      <c r="AY93" t="s">
        <v>253</v>
      </c>
      <c r="AZ93">
        <v>11.600000000000001</v>
      </c>
      <c r="BB93" t="s">
        <v>384</v>
      </c>
      <c r="BC93" t="s">
        <v>252</v>
      </c>
      <c r="BD93">
        <v>11</v>
      </c>
      <c r="BE93" s="2">
        <f t="shared" si="14"/>
        <v>-0.59999999999999964</v>
      </c>
      <c r="BF93" s="2">
        <f t="shared" si="15"/>
        <v>2</v>
      </c>
    </row>
    <row r="94" spans="1:58" x14ac:dyDescent="0.25">
      <c r="A94" s="2">
        <v>18</v>
      </c>
      <c r="C94" t="s">
        <v>140</v>
      </c>
      <c r="D94" s="15"/>
      <c r="F94" t="s">
        <v>8</v>
      </c>
      <c r="G94" s="2" t="str">
        <f t="shared" si="8"/>
        <v xml:space="preserve">7.6 </v>
      </c>
      <c r="H94" t="s">
        <v>35</v>
      </c>
      <c r="I94" s="13" t="str">
        <f t="shared" si="9"/>
        <v xml:space="preserve">10.4 </v>
      </c>
      <c r="J94" s="2">
        <f t="shared" si="10"/>
        <v>2.8000000000000007</v>
      </c>
      <c r="K94" s="10"/>
      <c r="L94" s="14" t="s">
        <v>179</v>
      </c>
      <c r="M94">
        <v>8.5</v>
      </c>
      <c r="N94" s="50"/>
      <c r="Q94" s="14" t="s">
        <v>175</v>
      </c>
      <c r="R94" s="2">
        <v>14</v>
      </c>
      <c r="S94" s="2">
        <v>9</v>
      </c>
      <c r="T94" s="15">
        <f t="shared" si="11"/>
        <v>1.4000000000000004</v>
      </c>
      <c r="V94" t="s">
        <v>230</v>
      </c>
      <c r="W94">
        <v>11</v>
      </c>
      <c r="Y94" s="2" t="s">
        <v>226</v>
      </c>
      <c r="Z94" s="2">
        <v>11.5</v>
      </c>
      <c r="AA94" s="15">
        <f t="shared" si="12"/>
        <v>1.0999999999999996</v>
      </c>
      <c r="AM94" s="38"/>
      <c r="AO94" t="s">
        <v>353</v>
      </c>
      <c r="AP94" t="s">
        <v>253</v>
      </c>
      <c r="AQ94">
        <v>8.1999999999999993</v>
      </c>
      <c r="AS94" t="s">
        <v>349</v>
      </c>
      <c r="AT94" t="s">
        <v>252</v>
      </c>
      <c r="AU94">
        <v>7.8000000000000007</v>
      </c>
      <c r="AV94" s="2">
        <f t="shared" si="13"/>
        <v>0.20000000000000107</v>
      </c>
      <c r="AX94" t="s">
        <v>389</v>
      </c>
      <c r="AY94" t="s">
        <v>253</v>
      </c>
      <c r="AZ94">
        <v>10.200000000000001</v>
      </c>
      <c r="BB94" t="s">
        <v>385</v>
      </c>
      <c r="BC94" t="s">
        <v>252</v>
      </c>
      <c r="BD94">
        <v>9.8000000000000007</v>
      </c>
      <c r="BE94" s="2">
        <f t="shared" si="14"/>
        <v>-0.59999999999999964</v>
      </c>
      <c r="BF94" s="2">
        <f t="shared" si="15"/>
        <v>2</v>
      </c>
    </row>
    <row r="95" spans="1:58" x14ac:dyDescent="0.25">
      <c r="A95" s="2">
        <v>19</v>
      </c>
      <c r="C95" t="s">
        <v>141</v>
      </c>
      <c r="D95" s="3" t="s">
        <v>80</v>
      </c>
      <c r="F95" t="s">
        <v>104</v>
      </c>
      <c r="G95" s="2" t="str">
        <f t="shared" si="8"/>
        <v xml:space="preserve">11 </v>
      </c>
      <c r="H95" t="s">
        <v>109</v>
      </c>
      <c r="I95" s="13" t="str">
        <f t="shared" si="9"/>
        <v xml:space="preserve">13.8 </v>
      </c>
      <c r="J95" s="2">
        <f t="shared" si="10"/>
        <v>2.8000000000000007</v>
      </c>
      <c r="K95" s="10"/>
      <c r="L95" s="14" t="s">
        <v>180</v>
      </c>
      <c r="M95">
        <v>7</v>
      </c>
      <c r="N95" s="50"/>
      <c r="Q95" s="14" t="s">
        <v>176</v>
      </c>
      <c r="R95" s="2">
        <v>15</v>
      </c>
      <c r="S95" s="2">
        <v>7.5</v>
      </c>
      <c r="T95" s="9">
        <f t="shared" si="11"/>
        <v>-3.5</v>
      </c>
      <c r="V95" t="s">
        <v>231</v>
      </c>
      <c r="W95">
        <v>9.5</v>
      </c>
      <c r="Y95" s="2" t="s">
        <v>227</v>
      </c>
      <c r="Z95" s="2">
        <v>10</v>
      </c>
      <c r="AA95" s="2">
        <f t="shared" si="12"/>
        <v>-3.8000000000000007</v>
      </c>
      <c r="AM95" s="38"/>
      <c r="AO95" t="s">
        <v>354</v>
      </c>
      <c r="AP95" t="s">
        <v>253</v>
      </c>
      <c r="AQ95">
        <v>6.9</v>
      </c>
      <c r="AS95" t="s">
        <v>350</v>
      </c>
      <c r="AT95" t="s">
        <v>253</v>
      </c>
      <c r="AU95">
        <v>12.200000000000001</v>
      </c>
      <c r="AV95" s="2">
        <f t="shared" si="13"/>
        <v>1.2000000000000011</v>
      </c>
      <c r="AX95" t="s">
        <v>390</v>
      </c>
      <c r="AY95" t="s">
        <v>253</v>
      </c>
      <c r="AZ95">
        <v>8.9</v>
      </c>
      <c r="BB95" t="s">
        <v>386</v>
      </c>
      <c r="BC95" t="s">
        <v>253</v>
      </c>
      <c r="BD95">
        <v>14.200000000000001</v>
      </c>
      <c r="BE95" s="2">
        <f t="shared" si="14"/>
        <v>0.40000000000000036</v>
      </c>
      <c r="BF95" s="2">
        <f t="shared" si="15"/>
        <v>2</v>
      </c>
    </row>
    <row r="96" spans="1:58" x14ac:dyDescent="0.25">
      <c r="A96" s="2">
        <v>20</v>
      </c>
      <c r="C96" t="s">
        <v>142</v>
      </c>
      <c r="D96" s="3"/>
      <c r="F96" t="s">
        <v>39</v>
      </c>
      <c r="G96" s="2" t="str">
        <f t="shared" si="8"/>
        <v xml:space="preserve">9.6 </v>
      </c>
      <c r="H96" t="s">
        <v>110</v>
      </c>
      <c r="I96" s="13" t="str">
        <f t="shared" si="9"/>
        <v xml:space="preserve">12.4 </v>
      </c>
      <c r="J96" s="2">
        <f t="shared" si="10"/>
        <v>2.8000000000000007</v>
      </c>
      <c r="K96" s="10"/>
      <c r="L96" s="14" t="s">
        <v>181</v>
      </c>
      <c r="M96">
        <v>6</v>
      </c>
      <c r="N96" s="50"/>
      <c r="Q96" s="14" t="s">
        <v>177</v>
      </c>
      <c r="R96" s="2">
        <v>16</v>
      </c>
      <c r="S96" s="2">
        <v>8.5</v>
      </c>
      <c r="T96" s="9">
        <f t="shared" si="11"/>
        <v>-1.0999999999999996</v>
      </c>
      <c r="V96" t="s">
        <v>232</v>
      </c>
      <c r="W96">
        <v>8.5</v>
      </c>
      <c r="Y96" s="2" t="s">
        <v>228</v>
      </c>
      <c r="Z96" s="2">
        <v>11</v>
      </c>
      <c r="AA96" s="2">
        <f t="shared" si="12"/>
        <v>-1.4000000000000004</v>
      </c>
      <c r="AM96" s="38"/>
      <c r="AO96" t="s">
        <v>355</v>
      </c>
      <c r="AP96" t="s">
        <v>253</v>
      </c>
      <c r="AQ96">
        <v>5.6000000000000005</v>
      </c>
      <c r="AS96" t="s">
        <v>351</v>
      </c>
      <c r="AT96" t="s">
        <v>253</v>
      </c>
      <c r="AU96">
        <v>10.8</v>
      </c>
      <c r="AV96" s="2">
        <f t="shared" si="13"/>
        <v>1.2000000000000011</v>
      </c>
      <c r="AX96" t="s">
        <v>391</v>
      </c>
      <c r="AY96" t="s">
        <v>253</v>
      </c>
      <c r="AZ96">
        <v>7.6000000000000005</v>
      </c>
      <c r="BB96" t="s">
        <v>387</v>
      </c>
      <c r="BC96" t="s">
        <v>253</v>
      </c>
      <c r="BD96">
        <v>12.8</v>
      </c>
      <c r="BE96" s="2">
        <f t="shared" si="14"/>
        <v>0.40000000000000036</v>
      </c>
      <c r="BF96" s="2">
        <f t="shared" si="15"/>
        <v>2</v>
      </c>
    </row>
    <row r="97" spans="1:58" x14ac:dyDescent="0.25">
      <c r="A97" s="2">
        <v>21</v>
      </c>
      <c r="C97" t="s">
        <v>143</v>
      </c>
      <c r="D97" s="3"/>
      <c r="F97" t="s">
        <v>103</v>
      </c>
      <c r="G97" s="2" t="str">
        <f t="shared" si="8"/>
        <v xml:space="preserve">8.5 </v>
      </c>
      <c r="H97" t="s">
        <v>53</v>
      </c>
      <c r="I97" s="13" t="str">
        <f t="shared" si="9"/>
        <v xml:space="preserve">11.2 </v>
      </c>
      <c r="J97" s="2">
        <f t="shared" si="10"/>
        <v>2.6999999999999993</v>
      </c>
      <c r="K97" s="10"/>
      <c r="L97" s="14" t="s">
        <v>182</v>
      </c>
      <c r="M97">
        <v>6</v>
      </c>
      <c r="N97" s="50"/>
      <c r="Q97" s="14" t="s">
        <v>178</v>
      </c>
      <c r="R97" s="2">
        <v>17</v>
      </c>
      <c r="S97" s="2">
        <v>10</v>
      </c>
      <c r="T97" s="3">
        <f t="shared" si="11"/>
        <v>1.5</v>
      </c>
      <c r="V97" t="s">
        <v>233</v>
      </c>
      <c r="W97">
        <v>8.5</v>
      </c>
      <c r="Y97" s="2" t="s">
        <v>229</v>
      </c>
      <c r="Z97" s="2">
        <v>12.5</v>
      </c>
      <c r="AA97" s="3">
        <f t="shared" si="12"/>
        <v>1.3000000000000007</v>
      </c>
      <c r="AM97" s="38"/>
      <c r="AO97" t="s">
        <v>356</v>
      </c>
      <c r="AP97" t="s">
        <v>254</v>
      </c>
      <c r="AQ97">
        <v>11.5</v>
      </c>
      <c r="AS97" t="s">
        <v>352</v>
      </c>
      <c r="AT97" t="s">
        <v>253</v>
      </c>
      <c r="AU97">
        <v>9.6</v>
      </c>
      <c r="AV97" s="2">
        <f t="shared" si="13"/>
        <v>1.0999999999999996</v>
      </c>
      <c r="AX97" t="s">
        <v>392</v>
      </c>
      <c r="AY97" t="s">
        <v>254</v>
      </c>
      <c r="AZ97">
        <v>13.5</v>
      </c>
      <c r="BB97" t="s">
        <v>388</v>
      </c>
      <c r="BC97" t="s">
        <v>253</v>
      </c>
      <c r="BD97">
        <v>11.600000000000001</v>
      </c>
      <c r="BE97" s="2">
        <f t="shared" si="14"/>
        <v>0.40000000000000213</v>
      </c>
      <c r="BF97" s="2">
        <f t="shared" si="15"/>
        <v>2.0000000000000018</v>
      </c>
    </row>
    <row r="98" spans="1:58" x14ac:dyDescent="0.25">
      <c r="A98" s="2">
        <v>22</v>
      </c>
      <c r="C98" t="s">
        <v>144</v>
      </c>
      <c r="D98" s="3"/>
      <c r="F98" t="s">
        <v>100</v>
      </c>
      <c r="G98" s="2" t="str">
        <f t="shared" si="8"/>
        <v xml:space="preserve">7.1 </v>
      </c>
      <c r="H98" t="s">
        <v>54</v>
      </c>
      <c r="I98" s="13" t="str">
        <f t="shared" si="9"/>
        <v xml:space="preserve">9.9 </v>
      </c>
      <c r="J98" s="2">
        <f t="shared" si="10"/>
        <v>2.8000000000000007</v>
      </c>
      <c r="K98" s="10"/>
      <c r="L98" s="14" t="s">
        <v>183</v>
      </c>
      <c r="M98">
        <v>7</v>
      </c>
      <c r="N98" s="51"/>
      <c r="Q98" s="14" t="s">
        <v>179</v>
      </c>
      <c r="R98" s="2">
        <v>18</v>
      </c>
      <c r="S98" s="2">
        <v>8.5</v>
      </c>
      <c r="T98" s="3">
        <f t="shared" si="11"/>
        <v>1.4000000000000004</v>
      </c>
      <c r="V98" t="s">
        <v>234</v>
      </c>
      <c r="W98">
        <v>9.5</v>
      </c>
      <c r="Y98" s="2" t="s">
        <v>230</v>
      </c>
      <c r="Z98" s="2">
        <v>11</v>
      </c>
      <c r="AA98" s="3">
        <f t="shared" si="12"/>
        <v>1.0999999999999996</v>
      </c>
      <c r="AM98" s="38"/>
      <c r="AO98" t="s">
        <v>357</v>
      </c>
      <c r="AP98" t="s">
        <v>254</v>
      </c>
      <c r="AQ98">
        <v>10.1</v>
      </c>
      <c r="AS98" t="s">
        <v>353</v>
      </c>
      <c r="AT98" t="s">
        <v>253</v>
      </c>
      <c r="AU98">
        <v>8.1999999999999993</v>
      </c>
      <c r="AV98" s="2">
        <f t="shared" si="13"/>
        <v>1.0999999999999996</v>
      </c>
      <c r="AX98" t="s">
        <v>393</v>
      </c>
      <c r="AY98" t="s">
        <v>254</v>
      </c>
      <c r="AZ98">
        <v>12.100000000000001</v>
      </c>
      <c r="BB98" t="s">
        <v>389</v>
      </c>
      <c r="BC98" t="s">
        <v>253</v>
      </c>
      <c r="BD98">
        <v>10.200000000000001</v>
      </c>
      <c r="BE98" s="2">
        <f t="shared" si="14"/>
        <v>0.30000000000000071</v>
      </c>
      <c r="BF98" s="2">
        <f t="shared" si="15"/>
        <v>2.0000000000000018</v>
      </c>
    </row>
    <row r="99" spans="1:58" x14ac:dyDescent="0.25">
      <c r="A99" s="2">
        <v>23</v>
      </c>
      <c r="C99" t="s">
        <v>145</v>
      </c>
      <c r="D99" s="3"/>
      <c r="F99" t="s">
        <v>111</v>
      </c>
      <c r="G99" s="2" t="str">
        <f t="shared" si="8"/>
        <v xml:space="preserve">5.7 </v>
      </c>
      <c r="H99" t="s">
        <v>103</v>
      </c>
      <c r="I99" s="13" t="str">
        <f t="shared" si="9"/>
        <v xml:space="preserve">8.5 </v>
      </c>
      <c r="J99" s="2">
        <f t="shared" si="10"/>
        <v>2.8</v>
      </c>
      <c r="K99" s="10"/>
      <c r="L99" s="14" t="s">
        <v>184</v>
      </c>
      <c r="M99">
        <v>8.5</v>
      </c>
      <c r="N99" s="52" t="s">
        <v>254</v>
      </c>
      <c r="Q99" s="14" t="s">
        <v>180</v>
      </c>
      <c r="R99" s="2">
        <v>19</v>
      </c>
      <c r="S99" s="2">
        <v>7</v>
      </c>
      <c r="T99" s="3">
        <f t="shared" si="11"/>
        <v>1.2999999999999998</v>
      </c>
      <c r="V99" t="s">
        <v>235</v>
      </c>
      <c r="W99">
        <v>11</v>
      </c>
      <c r="Y99" s="2" t="s">
        <v>231</v>
      </c>
      <c r="Z99" s="2">
        <v>9.5</v>
      </c>
      <c r="AA99" s="3">
        <f t="shared" si="12"/>
        <v>1</v>
      </c>
      <c r="AM99" s="38"/>
      <c r="AO99" t="s">
        <v>358</v>
      </c>
      <c r="AP99" t="s">
        <v>254</v>
      </c>
      <c r="AQ99">
        <v>8.1999999999999993</v>
      </c>
      <c r="AS99" t="s">
        <v>354</v>
      </c>
      <c r="AT99" t="s">
        <v>253</v>
      </c>
      <c r="AU99">
        <v>6.9</v>
      </c>
      <c r="AV99" s="2">
        <f t="shared" si="13"/>
        <v>1.2000000000000002</v>
      </c>
      <c r="AX99" t="s">
        <v>394</v>
      </c>
      <c r="AY99" t="s">
        <v>254</v>
      </c>
      <c r="AZ99">
        <v>10.200000000000001</v>
      </c>
      <c r="BB99" t="s">
        <v>390</v>
      </c>
      <c r="BC99" t="s">
        <v>253</v>
      </c>
      <c r="BD99">
        <v>8.9</v>
      </c>
      <c r="BE99" s="2">
        <f t="shared" si="14"/>
        <v>0.40000000000000036</v>
      </c>
      <c r="BF99" s="2">
        <f t="shared" si="15"/>
        <v>2</v>
      </c>
    </row>
    <row r="100" spans="1:58" x14ac:dyDescent="0.25">
      <c r="A100" s="2">
        <v>24</v>
      </c>
      <c r="C100" t="s">
        <v>146</v>
      </c>
      <c r="D100" s="3"/>
      <c r="F100" t="s">
        <v>112</v>
      </c>
      <c r="G100" s="2" t="str">
        <f t="shared" si="8"/>
        <v xml:space="preserve">4.5 </v>
      </c>
      <c r="H100" t="s">
        <v>113</v>
      </c>
      <c r="I100" s="13" t="str">
        <f t="shared" si="9"/>
        <v xml:space="preserve">7.3 </v>
      </c>
      <c r="J100" s="2">
        <f t="shared" si="10"/>
        <v>2.8</v>
      </c>
      <c r="K100" s="10"/>
      <c r="L100" s="14" t="s">
        <v>185</v>
      </c>
      <c r="M100">
        <v>8</v>
      </c>
      <c r="N100" s="53"/>
      <c r="Q100" s="14" t="s">
        <v>181</v>
      </c>
      <c r="R100" s="2">
        <v>20</v>
      </c>
      <c r="S100" s="2">
        <v>6</v>
      </c>
      <c r="T100" s="3">
        <f t="shared" si="11"/>
        <v>1.5</v>
      </c>
      <c r="V100" t="s">
        <v>236</v>
      </c>
      <c r="W100">
        <v>10.5</v>
      </c>
      <c r="Y100" s="2" t="s">
        <v>232</v>
      </c>
      <c r="Z100" s="2">
        <v>8.5</v>
      </c>
      <c r="AA100" s="3">
        <f t="shared" si="12"/>
        <v>1.2000000000000002</v>
      </c>
      <c r="AM100" s="38"/>
      <c r="AO100" t="s">
        <v>359</v>
      </c>
      <c r="AP100" t="s">
        <v>254</v>
      </c>
      <c r="AQ100">
        <v>7.5</v>
      </c>
      <c r="AS100" t="s">
        <v>355</v>
      </c>
      <c r="AT100" t="s">
        <v>253</v>
      </c>
      <c r="AU100">
        <v>5.6000000000000005</v>
      </c>
      <c r="AV100" s="2">
        <f t="shared" si="13"/>
        <v>1.1000000000000005</v>
      </c>
      <c r="AX100" t="s">
        <v>395</v>
      </c>
      <c r="AY100" t="s">
        <v>254</v>
      </c>
      <c r="AZ100">
        <v>9.5</v>
      </c>
      <c r="BB100" t="s">
        <v>391</v>
      </c>
      <c r="BC100" t="s">
        <v>253</v>
      </c>
      <c r="BD100">
        <v>7.6000000000000005</v>
      </c>
      <c r="BE100" s="2">
        <f t="shared" si="14"/>
        <v>0.30000000000000071</v>
      </c>
      <c r="BF100" s="2">
        <f t="shared" si="15"/>
        <v>2</v>
      </c>
    </row>
    <row r="101" spans="1:58" x14ac:dyDescent="0.25">
      <c r="A101" s="2">
        <v>25</v>
      </c>
      <c r="C101" t="s">
        <v>147</v>
      </c>
      <c r="D101" s="16" t="s">
        <v>87</v>
      </c>
      <c r="F101" t="s">
        <v>114</v>
      </c>
      <c r="G101" s="2" t="str">
        <f t="shared" si="8"/>
        <v xml:space="preserve">4 </v>
      </c>
      <c r="H101" t="s">
        <v>115</v>
      </c>
      <c r="I101" s="13" t="str">
        <f t="shared" si="9"/>
        <v xml:space="preserve">6.8 </v>
      </c>
      <c r="J101" s="2">
        <f t="shared" si="10"/>
        <v>2.8</v>
      </c>
      <c r="K101" s="10"/>
      <c r="L101" s="14" t="s">
        <v>186</v>
      </c>
      <c r="M101">
        <v>9</v>
      </c>
      <c r="N101" s="53"/>
      <c r="Q101" s="14" t="s">
        <v>182</v>
      </c>
      <c r="R101" s="2">
        <v>21</v>
      </c>
      <c r="S101" s="2">
        <v>6</v>
      </c>
      <c r="T101" s="9">
        <f t="shared" si="11"/>
        <v>2</v>
      </c>
      <c r="V101" t="s">
        <v>237</v>
      </c>
      <c r="W101">
        <v>11.5</v>
      </c>
      <c r="Y101" s="2" t="s">
        <v>233</v>
      </c>
      <c r="Z101" s="2">
        <v>8.5</v>
      </c>
      <c r="AA101" s="2">
        <f t="shared" si="12"/>
        <v>1.7000000000000002</v>
      </c>
      <c r="AM101" s="38"/>
      <c r="AO101" t="s">
        <v>360</v>
      </c>
      <c r="AP101" t="s">
        <v>254</v>
      </c>
      <c r="AQ101">
        <v>8.6000000000000014</v>
      </c>
      <c r="AS101" t="s">
        <v>356</v>
      </c>
      <c r="AT101" t="s">
        <v>254</v>
      </c>
      <c r="AU101">
        <v>11.5</v>
      </c>
      <c r="AV101" s="2">
        <f t="shared" si="13"/>
        <v>7.5</v>
      </c>
      <c r="AX101" t="s">
        <v>396</v>
      </c>
      <c r="AY101" t="s">
        <v>254</v>
      </c>
      <c r="AZ101">
        <v>10.600000000000001</v>
      </c>
      <c r="BB101" t="s">
        <v>392</v>
      </c>
      <c r="BC101" t="s">
        <v>254</v>
      </c>
      <c r="BD101">
        <v>13.5</v>
      </c>
      <c r="BE101" s="2">
        <f t="shared" si="14"/>
        <v>6.7</v>
      </c>
      <c r="BF101" s="2">
        <f t="shared" si="15"/>
        <v>2</v>
      </c>
    </row>
    <row r="102" spans="1:58" x14ac:dyDescent="0.25">
      <c r="A102" s="2">
        <v>26</v>
      </c>
      <c r="C102" t="s">
        <v>148</v>
      </c>
      <c r="D102" s="16"/>
      <c r="F102" t="s">
        <v>5</v>
      </c>
      <c r="G102" s="2" t="str">
        <f t="shared" si="8"/>
        <v xml:space="preserve">4.7 </v>
      </c>
      <c r="H102" t="s">
        <v>40</v>
      </c>
      <c r="I102" s="13" t="str">
        <f t="shared" si="9"/>
        <v xml:space="preserve">6.4 </v>
      </c>
      <c r="J102" s="2">
        <f t="shared" si="10"/>
        <v>1.7000000000000002</v>
      </c>
      <c r="K102" s="10"/>
      <c r="L102" s="14" t="s">
        <v>187</v>
      </c>
      <c r="M102">
        <v>10.5</v>
      </c>
      <c r="N102" s="53"/>
      <c r="Q102" s="14" t="s">
        <v>183</v>
      </c>
      <c r="R102" s="2">
        <v>22</v>
      </c>
      <c r="S102" s="2">
        <v>7</v>
      </c>
      <c r="T102" s="9">
        <f t="shared" si="11"/>
        <v>2.2999999999999998</v>
      </c>
      <c r="V102" t="s">
        <v>238</v>
      </c>
      <c r="W102">
        <v>13</v>
      </c>
      <c r="Y102" s="2" t="s">
        <v>234</v>
      </c>
      <c r="Z102" s="2">
        <v>9.5</v>
      </c>
      <c r="AA102" s="2">
        <f t="shared" si="12"/>
        <v>3.0999999999999996</v>
      </c>
      <c r="AM102" s="38"/>
      <c r="AO102" t="s">
        <v>361</v>
      </c>
      <c r="AP102" t="s">
        <v>254</v>
      </c>
      <c r="AQ102">
        <v>9.6</v>
      </c>
      <c r="AS102" t="s">
        <v>357</v>
      </c>
      <c r="AT102" t="s">
        <v>254</v>
      </c>
      <c r="AU102">
        <v>10.1</v>
      </c>
      <c r="AV102" s="2">
        <f t="shared" si="13"/>
        <v>5.3999999999999995</v>
      </c>
      <c r="AX102" t="s">
        <v>397</v>
      </c>
      <c r="AY102" t="s">
        <v>254</v>
      </c>
      <c r="AZ102">
        <v>11.600000000000001</v>
      </c>
      <c r="BB102" t="s">
        <v>393</v>
      </c>
      <c r="BC102" t="s">
        <v>254</v>
      </c>
      <c r="BD102">
        <v>12.100000000000001</v>
      </c>
      <c r="BE102" s="2">
        <f t="shared" si="14"/>
        <v>5.7000000000000011</v>
      </c>
      <c r="BF102" s="2">
        <f t="shared" si="15"/>
        <v>2.0000000000000018</v>
      </c>
    </row>
    <row r="103" spans="1:58" x14ac:dyDescent="0.25">
      <c r="A103" s="2">
        <v>27</v>
      </c>
      <c r="C103" t="s">
        <v>149</v>
      </c>
      <c r="D103" s="16"/>
      <c r="F103" t="s">
        <v>3</v>
      </c>
      <c r="G103" s="2" t="str">
        <f t="shared" si="8"/>
        <v xml:space="preserve">5.9 </v>
      </c>
      <c r="H103" t="s">
        <v>8</v>
      </c>
      <c r="I103" s="13" t="str">
        <f t="shared" si="9"/>
        <v xml:space="preserve">7.6 </v>
      </c>
      <c r="J103" s="2">
        <f t="shared" si="10"/>
        <v>1.6999999999999993</v>
      </c>
      <c r="K103" s="10"/>
      <c r="L103" s="14" t="s">
        <v>188</v>
      </c>
      <c r="M103">
        <v>12</v>
      </c>
      <c r="N103" s="53"/>
      <c r="Q103" s="14" t="s">
        <v>184</v>
      </c>
      <c r="R103" s="2">
        <v>23</v>
      </c>
      <c r="S103" s="2">
        <v>8.5</v>
      </c>
      <c r="T103" s="16">
        <f t="shared" si="11"/>
        <v>2.5999999999999996</v>
      </c>
      <c r="V103" t="s">
        <v>239</v>
      </c>
      <c r="W103">
        <v>14.5</v>
      </c>
      <c r="Y103" s="2" t="s">
        <v>235</v>
      </c>
      <c r="Z103" s="2">
        <v>11</v>
      </c>
      <c r="AA103" s="16">
        <f t="shared" si="12"/>
        <v>3.4000000000000004</v>
      </c>
      <c r="AM103" s="38"/>
      <c r="AO103" t="s">
        <v>362</v>
      </c>
      <c r="AP103" t="s">
        <v>255</v>
      </c>
      <c r="AQ103">
        <v>13.4</v>
      </c>
      <c r="AS103" t="s">
        <v>358</v>
      </c>
      <c r="AT103" t="s">
        <v>254</v>
      </c>
      <c r="AU103">
        <v>8.1999999999999993</v>
      </c>
      <c r="AV103" s="2">
        <f t="shared" si="13"/>
        <v>2.2999999999999989</v>
      </c>
      <c r="AX103" t="s">
        <v>398</v>
      </c>
      <c r="AY103" t="s">
        <v>255</v>
      </c>
      <c r="AZ103">
        <v>15.4</v>
      </c>
      <c r="BB103" t="s">
        <v>394</v>
      </c>
      <c r="BC103" t="s">
        <v>254</v>
      </c>
      <c r="BD103">
        <v>10.200000000000001</v>
      </c>
      <c r="BE103" s="2">
        <f t="shared" si="14"/>
        <v>2.6000000000000014</v>
      </c>
      <c r="BF103" s="2">
        <f t="shared" si="15"/>
        <v>2.0000000000000018</v>
      </c>
    </row>
    <row r="104" spans="1:58" x14ac:dyDescent="0.25">
      <c r="A104" s="2">
        <v>28</v>
      </c>
      <c r="C104" t="s">
        <v>150</v>
      </c>
      <c r="D104" s="16"/>
      <c r="F104" t="s">
        <v>4</v>
      </c>
      <c r="G104" s="2" t="str">
        <f t="shared" si="8"/>
        <v xml:space="preserve">7.7 </v>
      </c>
      <c r="H104" t="s">
        <v>19</v>
      </c>
      <c r="I104" s="13" t="str">
        <f t="shared" si="9"/>
        <v xml:space="preserve">9.5 </v>
      </c>
      <c r="J104" s="2">
        <f t="shared" si="10"/>
        <v>1.7999999999999998</v>
      </c>
      <c r="K104" s="10"/>
      <c r="L104" s="14" t="s">
        <v>189</v>
      </c>
      <c r="M104">
        <v>13.5</v>
      </c>
      <c r="N104" s="54"/>
      <c r="Q104" s="14" t="s">
        <v>185</v>
      </c>
      <c r="R104" s="2">
        <v>24</v>
      </c>
      <c r="S104" s="2">
        <v>8</v>
      </c>
      <c r="T104" s="16">
        <f t="shared" si="11"/>
        <v>0.29999999999999982</v>
      </c>
      <c r="V104" t="s">
        <v>240</v>
      </c>
      <c r="W104">
        <v>16</v>
      </c>
      <c r="Y104" s="2" t="s">
        <v>236</v>
      </c>
      <c r="Z104" s="2">
        <v>10.5</v>
      </c>
      <c r="AA104" s="16">
        <f t="shared" si="12"/>
        <v>1</v>
      </c>
      <c r="AM104" s="38"/>
      <c r="AO104" t="s">
        <v>363</v>
      </c>
      <c r="AP104" t="s">
        <v>255</v>
      </c>
      <c r="AQ104">
        <v>12</v>
      </c>
      <c r="AS104" t="s">
        <v>359</v>
      </c>
      <c r="AT104" t="s">
        <v>254</v>
      </c>
      <c r="AU104">
        <v>7.5</v>
      </c>
      <c r="AV104" s="2">
        <f t="shared" si="13"/>
        <v>-0.20000000000000018</v>
      </c>
      <c r="AX104" t="s">
        <v>399</v>
      </c>
      <c r="AY104" t="s">
        <v>255</v>
      </c>
      <c r="AZ104">
        <v>14</v>
      </c>
      <c r="BB104" t="s">
        <v>395</v>
      </c>
      <c r="BC104" t="s">
        <v>254</v>
      </c>
      <c r="BD104">
        <v>9.5</v>
      </c>
      <c r="BE104" s="2">
        <f t="shared" si="14"/>
        <v>0</v>
      </c>
      <c r="BF104" s="2">
        <f t="shared" si="15"/>
        <v>2</v>
      </c>
    </row>
    <row r="105" spans="1:58" x14ac:dyDescent="0.25">
      <c r="A105" s="2">
        <v>29</v>
      </c>
      <c r="C105" t="s">
        <v>151</v>
      </c>
      <c r="D105" s="16"/>
      <c r="F105" t="s">
        <v>37</v>
      </c>
      <c r="G105" s="2" t="str">
        <f t="shared" si="8"/>
        <v xml:space="preserve">9.2 </v>
      </c>
      <c r="H105" t="s">
        <v>38</v>
      </c>
      <c r="I105" s="13" t="str">
        <f t="shared" si="9"/>
        <v xml:space="preserve">10.9 </v>
      </c>
      <c r="J105" s="2">
        <f t="shared" si="10"/>
        <v>1.7000000000000011</v>
      </c>
      <c r="K105" s="10"/>
      <c r="L105" s="14" t="s">
        <v>190</v>
      </c>
      <c r="M105">
        <v>13</v>
      </c>
      <c r="N105" s="55" t="s">
        <v>255</v>
      </c>
      <c r="Q105" s="14" t="s">
        <v>186</v>
      </c>
      <c r="R105" s="2">
        <v>25</v>
      </c>
      <c r="S105" s="2">
        <v>9</v>
      </c>
      <c r="T105" s="16">
        <f t="shared" si="11"/>
        <v>-0.19999999999999929</v>
      </c>
      <c r="V105" t="s">
        <v>241</v>
      </c>
      <c r="W105">
        <v>15.5</v>
      </c>
      <c r="Y105" s="2" t="s">
        <v>237</v>
      </c>
      <c r="Z105" s="2">
        <v>11.5</v>
      </c>
      <c r="AA105" s="16">
        <f t="shared" si="12"/>
        <v>0.59999999999999964</v>
      </c>
      <c r="AM105" s="38"/>
      <c r="AO105" t="s">
        <v>364</v>
      </c>
      <c r="AP105" t="s">
        <v>255</v>
      </c>
      <c r="AQ105">
        <v>10.9</v>
      </c>
      <c r="AS105" t="s">
        <v>360</v>
      </c>
      <c r="AT105" t="s">
        <v>254</v>
      </c>
      <c r="AU105">
        <v>8.6000000000000014</v>
      </c>
      <c r="AV105" s="2">
        <f t="shared" si="13"/>
        <v>-0.59999999999999787</v>
      </c>
      <c r="AX105" t="s">
        <v>400</v>
      </c>
      <c r="AY105" t="s">
        <v>255</v>
      </c>
      <c r="AZ105">
        <v>12.9</v>
      </c>
      <c r="BB105" t="s">
        <v>396</v>
      </c>
      <c r="BC105" t="s">
        <v>254</v>
      </c>
      <c r="BD105">
        <v>10.600000000000001</v>
      </c>
      <c r="BE105" s="2">
        <f t="shared" si="14"/>
        <v>-0.29999999999999893</v>
      </c>
      <c r="BF105" s="2">
        <f t="shared" si="15"/>
        <v>2</v>
      </c>
    </row>
    <row r="106" spans="1:58" x14ac:dyDescent="0.25">
      <c r="A106" s="2">
        <v>30</v>
      </c>
      <c r="C106" t="s">
        <v>152</v>
      </c>
      <c r="D106" s="16"/>
      <c r="F106" t="s">
        <v>31</v>
      </c>
      <c r="G106" s="2" t="str">
        <f t="shared" si="8"/>
        <v xml:space="preserve">10.5 </v>
      </c>
      <c r="H106" t="s">
        <v>51</v>
      </c>
      <c r="I106" s="13" t="str">
        <f t="shared" si="9"/>
        <v xml:space="preserve">12.3 </v>
      </c>
      <c r="J106" s="2">
        <f t="shared" si="10"/>
        <v>1.8000000000000007</v>
      </c>
      <c r="K106" s="10"/>
      <c r="L106" s="14" t="s">
        <v>191</v>
      </c>
      <c r="M106">
        <v>11.5</v>
      </c>
      <c r="N106" s="56"/>
      <c r="Q106" s="14" t="s">
        <v>187</v>
      </c>
      <c r="R106" s="2">
        <v>26</v>
      </c>
      <c r="S106" s="2">
        <v>10.5</v>
      </c>
      <c r="T106" s="16">
        <f t="shared" si="11"/>
        <v>0</v>
      </c>
      <c r="V106" t="s">
        <v>242</v>
      </c>
      <c r="W106">
        <v>14</v>
      </c>
      <c r="Y106" s="2" t="s">
        <v>238</v>
      </c>
      <c r="Z106" s="2">
        <v>13</v>
      </c>
      <c r="AA106" s="16">
        <f t="shared" si="12"/>
        <v>0.69999999999999929</v>
      </c>
      <c r="AM106" s="38"/>
      <c r="AO106" t="s">
        <v>365</v>
      </c>
      <c r="AP106" t="s">
        <v>255</v>
      </c>
      <c r="AQ106">
        <v>9.6</v>
      </c>
      <c r="AS106" t="s">
        <v>361</v>
      </c>
      <c r="AT106" t="s">
        <v>254</v>
      </c>
      <c r="AU106">
        <v>9.6</v>
      </c>
      <c r="AV106" s="2">
        <f t="shared" si="13"/>
        <v>-0.90000000000000036</v>
      </c>
      <c r="AX106" t="s">
        <v>401</v>
      </c>
      <c r="AY106" t="s">
        <v>255</v>
      </c>
      <c r="AZ106">
        <v>11.600000000000001</v>
      </c>
      <c r="BB106" t="s">
        <v>397</v>
      </c>
      <c r="BC106" t="s">
        <v>254</v>
      </c>
      <c r="BD106">
        <v>11.600000000000001</v>
      </c>
      <c r="BE106" s="2">
        <f t="shared" si="14"/>
        <v>-0.69999999999999929</v>
      </c>
      <c r="BF106" s="2">
        <f t="shared" si="15"/>
        <v>2.0000000000000018</v>
      </c>
    </row>
    <row r="107" spans="1:58" x14ac:dyDescent="0.25">
      <c r="A107" s="2">
        <v>31</v>
      </c>
      <c r="C107" t="s">
        <v>153</v>
      </c>
      <c r="D107" s="17" t="s">
        <v>94</v>
      </c>
      <c r="F107" t="s">
        <v>116</v>
      </c>
      <c r="G107" s="2" t="str">
        <f t="shared" si="8"/>
        <v xml:space="preserve">13.6 </v>
      </c>
      <c r="H107" t="s">
        <v>117</v>
      </c>
      <c r="I107" s="13" t="str">
        <f t="shared" si="9"/>
        <v xml:space="preserve">16.4 </v>
      </c>
      <c r="J107" s="2">
        <f t="shared" si="10"/>
        <v>2.7999999999999989</v>
      </c>
      <c r="K107" s="10"/>
      <c r="L107" s="14" t="s">
        <v>192</v>
      </c>
      <c r="M107">
        <v>10</v>
      </c>
      <c r="N107" s="56"/>
      <c r="Q107" s="14" t="s">
        <v>188</v>
      </c>
      <c r="R107" s="2">
        <v>27</v>
      </c>
      <c r="S107" s="2">
        <v>12</v>
      </c>
      <c r="T107" s="9">
        <f t="shared" si="11"/>
        <v>-1.5999999999999996</v>
      </c>
      <c r="V107" t="s">
        <v>243</v>
      </c>
      <c r="W107">
        <v>12.5</v>
      </c>
      <c r="Y107" s="2" t="s">
        <v>239</v>
      </c>
      <c r="Z107" s="2">
        <v>14.5</v>
      </c>
      <c r="AA107" s="2">
        <f t="shared" si="12"/>
        <v>-1.8999999999999986</v>
      </c>
      <c r="AM107" s="38"/>
      <c r="AO107" t="s">
        <v>366</v>
      </c>
      <c r="AP107" t="s">
        <v>255</v>
      </c>
      <c r="AQ107">
        <v>8.6000000000000014</v>
      </c>
      <c r="AS107" t="s">
        <v>362</v>
      </c>
      <c r="AT107" t="s">
        <v>255</v>
      </c>
      <c r="AU107">
        <v>13.4</v>
      </c>
      <c r="AV107" s="2">
        <f t="shared" si="13"/>
        <v>-0.19999999999999929</v>
      </c>
      <c r="AX107" t="s">
        <v>402</v>
      </c>
      <c r="AY107" t="s">
        <v>255</v>
      </c>
      <c r="AZ107">
        <v>10.600000000000001</v>
      </c>
      <c r="BB107" t="s">
        <v>398</v>
      </c>
      <c r="BC107" t="s">
        <v>255</v>
      </c>
      <c r="BD107">
        <v>15.4</v>
      </c>
      <c r="BE107" s="2">
        <f t="shared" si="14"/>
        <v>-0.99999999999999822</v>
      </c>
      <c r="BF107" s="2">
        <f t="shared" si="15"/>
        <v>2</v>
      </c>
    </row>
    <row r="108" spans="1:58" x14ac:dyDescent="0.25">
      <c r="A108" s="2">
        <v>32</v>
      </c>
      <c r="C108" t="s">
        <v>154</v>
      </c>
      <c r="D108" s="17"/>
      <c r="F108" t="s">
        <v>52</v>
      </c>
      <c r="G108" s="2" t="str">
        <f t="shared" si="8"/>
        <v xml:space="preserve">12.2 </v>
      </c>
      <c r="H108" t="s">
        <v>118</v>
      </c>
      <c r="I108" s="13" t="str">
        <f t="shared" si="9"/>
        <v xml:space="preserve">15 </v>
      </c>
      <c r="J108" s="2">
        <f t="shared" si="10"/>
        <v>2.8000000000000007</v>
      </c>
      <c r="K108" s="10"/>
      <c r="L108" s="14" t="s">
        <v>193</v>
      </c>
      <c r="M108">
        <v>9</v>
      </c>
      <c r="N108" s="56"/>
      <c r="Q108" s="14" t="s">
        <v>189</v>
      </c>
      <c r="R108" s="2">
        <v>28</v>
      </c>
      <c r="S108" s="2">
        <v>13.5</v>
      </c>
      <c r="T108" s="9">
        <f t="shared" si="11"/>
        <v>1.3000000000000007</v>
      </c>
      <c r="V108" t="s">
        <v>244</v>
      </c>
      <c r="W108">
        <v>11.5</v>
      </c>
      <c r="Y108" s="2" t="s">
        <v>240</v>
      </c>
      <c r="Z108" s="2">
        <v>16</v>
      </c>
      <c r="AA108" s="2">
        <f t="shared" si="12"/>
        <v>1</v>
      </c>
      <c r="AM108" s="38"/>
      <c r="AO108" t="s">
        <v>367</v>
      </c>
      <c r="AP108" t="s">
        <v>255</v>
      </c>
      <c r="AQ108">
        <v>7.5</v>
      </c>
      <c r="AS108" t="s">
        <v>363</v>
      </c>
      <c r="AT108" t="s">
        <v>255</v>
      </c>
      <c r="AU108">
        <v>12</v>
      </c>
      <c r="AV108" s="2">
        <f t="shared" si="13"/>
        <v>-0.19999999999999929</v>
      </c>
      <c r="AX108" t="s">
        <v>403</v>
      </c>
      <c r="AY108" t="s">
        <v>255</v>
      </c>
      <c r="AZ108">
        <v>9.5</v>
      </c>
      <c r="BB108" t="s">
        <v>399</v>
      </c>
      <c r="BC108" t="s">
        <v>255</v>
      </c>
      <c r="BD108">
        <v>14</v>
      </c>
      <c r="BE108" s="2">
        <f t="shared" si="14"/>
        <v>-1</v>
      </c>
      <c r="BF108" s="2">
        <f t="shared" si="15"/>
        <v>2</v>
      </c>
    </row>
    <row r="109" spans="1:58" x14ac:dyDescent="0.25">
      <c r="A109" s="2">
        <v>33</v>
      </c>
      <c r="C109" t="s">
        <v>155</v>
      </c>
      <c r="D109" s="17"/>
      <c r="F109" t="s">
        <v>119</v>
      </c>
      <c r="G109" s="2" t="str">
        <f t="shared" si="8"/>
        <v xml:space="preserve">10.3 </v>
      </c>
      <c r="H109" t="s">
        <v>120</v>
      </c>
      <c r="I109" s="13" t="str">
        <f t="shared" si="9"/>
        <v xml:space="preserve">13.1 </v>
      </c>
      <c r="J109" s="2">
        <f t="shared" si="10"/>
        <v>2.7999999999999989</v>
      </c>
      <c r="K109" s="10"/>
      <c r="L109" s="14" t="s">
        <v>194</v>
      </c>
      <c r="M109">
        <v>9</v>
      </c>
      <c r="N109" s="56"/>
      <c r="Q109" s="14" t="s">
        <v>190</v>
      </c>
      <c r="R109" s="2">
        <v>29</v>
      </c>
      <c r="S109" s="2">
        <v>13</v>
      </c>
      <c r="T109" s="17">
        <f t="shared" si="11"/>
        <v>2.6999999999999993</v>
      </c>
      <c r="V109" t="s">
        <v>245</v>
      </c>
      <c r="W109">
        <v>11.5</v>
      </c>
      <c r="Y109" s="2" t="s">
        <v>241</v>
      </c>
      <c r="Z109" s="2">
        <v>15.5</v>
      </c>
      <c r="AA109" s="17">
        <f t="shared" si="12"/>
        <v>2.4000000000000004</v>
      </c>
      <c r="AM109" s="38"/>
      <c r="AO109" t="s">
        <v>368</v>
      </c>
      <c r="AP109" t="s">
        <v>250</v>
      </c>
      <c r="AQ109">
        <v>8.4</v>
      </c>
      <c r="AS109" t="s">
        <v>364</v>
      </c>
      <c r="AT109" t="s">
        <v>255</v>
      </c>
      <c r="AU109">
        <v>10.9</v>
      </c>
      <c r="AV109" s="2">
        <f t="shared" si="13"/>
        <v>0.59999999999999964</v>
      </c>
      <c r="AX109" t="s">
        <v>404</v>
      </c>
      <c r="AY109" t="s">
        <v>250</v>
      </c>
      <c r="AZ109">
        <v>10.4</v>
      </c>
      <c r="BB109" t="s">
        <v>400</v>
      </c>
      <c r="BC109" t="s">
        <v>255</v>
      </c>
      <c r="BD109">
        <v>12.9</v>
      </c>
      <c r="BE109" s="2">
        <f t="shared" si="14"/>
        <v>-0.19999999999999929</v>
      </c>
      <c r="BF109" s="2">
        <f t="shared" si="15"/>
        <v>2</v>
      </c>
    </row>
    <row r="110" spans="1:58" x14ac:dyDescent="0.25">
      <c r="A110" s="2">
        <v>34</v>
      </c>
      <c r="C110" t="s">
        <v>156</v>
      </c>
      <c r="D110" s="17"/>
      <c r="F110" t="s">
        <v>32</v>
      </c>
      <c r="G110" s="2" t="str">
        <f t="shared" si="8"/>
        <v xml:space="preserve">9.4 </v>
      </c>
      <c r="H110" t="s">
        <v>52</v>
      </c>
      <c r="I110" s="13" t="str">
        <f t="shared" si="9"/>
        <v xml:space="preserve">12.2 </v>
      </c>
      <c r="J110" s="2">
        <f t="shared" si="10"/>
        <v>2.7999999999999989</v>
      </c>
      <c r="K110" s="10"/>
      <c r="L110" s="14" t="s">
        <v>195</v>
      </c>
      <c r="M110">
        <v>10.5</v>
      </c>
      <c r="N110" s="57"/>
      <c r="Q110" s="14" t="s">
        <v>191</v>
      </c>
      <c r="R110" s="2">
        <v>30</v>
      </c>
      <c r="S110" s="2">
        <v>11.5</v>
      </c>
      <c r="T110" s="17">
        <f t="shared" si="11"/>
        <v>2.0999999999999996</v>
      </c>
      <c r="V110" t="s">
        <v>246</v>
      </c>
      <c r="W110">
        <v>13</v>
      </c>
      <c r="Y110" s="2" t="s">
        <v>242</v>
      </c>
      <c r="Z110" s="2">
        <v>14</v>
      </c>
      <c r="AA110" s="17">
        <f t="shared" si="12"/>
        <v>1.8000000000000007</v>
      </c>
      <c r="AM110" s="38"/>
      <c r="AO110" t="s">
        <v>369</v>
      </c>
      <c r="AP110" t="s">
        <v>250</v>
      </c>
      <c r="AQ110">
        <v>7.2</v>
      </c>
      <c r="AS110" t="s">
        <v>365</v>
      </c>
      <c r="AT110" t="s">
        <v>255</v>
      </c>
      <c r="AU110">
        <v>9.6</v>
      </c>
      <c r="AV110" s="2">
        <f t="shared" si="13"/>
        <v>0.19999999999999929</v>
      </c>
      <c r="AX110" t="s">
        <v>405</v>
      </c>
      <c r="AY110" t="s">
        <v>250</v>
      </c>
      <c r="AZ110">
        <v>9.2000000000000011</v>
      </c>
      <c r="BB110" t="s">
        <v>401</v>
      </c>
      <c r="BC110" t="s">
        <v>255</v>
      </c>
      <c r="BD110">
        <v>11.600000000000001</v>
      </c>
      <c r="BE110" s="2">
        <f t="shared" si="14"/>
        <v>-0.59999999999999787</v>
      </c>
      <c r="BF110" s="2">
        <f t="shared" si="15"/>
        <v>2.0000000000000018</v>
      </c>
    </row>
    <row r="111" spans="1:58" x14ac:dyDescent="0.25">
      <c r="A111" s="2">
        <v>35</v>
      </c>
      <c r="C111" t="s">
        <v>157</v>
      </c>
      <c r="D111" s="17"/>
      <c r="F111" t="s">
        <v>121</v>
      </c>
      <c r="G111" s="2" t="str">
        <f t="shared" si="8"/>
        <v xml:space="preserve">8 </v>
      </c>
      <c r="H111" t="s">
        <v>122</v>
      </c>
      <c r="I111" s="13" t="str">
        <f t="shared" si="9"/>
        <v xml:space="preserve">10.8 </v>
      </c>
      <c r="J111" s="2">
        <f t="shared" si="10"/>
        <v>2.8000000000000007</v>
      </c>
      <c r="K111" s="10"/>
      <c r="L111" s="14" t="s">
        <v>196</v>
      </c>
      <c r="M111">
        <v>10</v>
      </c>
      <c r="N111" s="40" t="s">
        <v>250</v>
      </c>
      <c r="Q111" s="14" t="s">
        <v>192</v>
      </c>
      <c r="R111" s="2">
        <v>31</v>
      </c>
      <c r="S111" s="2">
        <v>10</v>
      </c>
      <c r="T111" s="17">
        <f t="shared" si="11"/>
        <v>2</v>
      </c>
      <c r="V111" t="s">
        <v>247</v>
      </c>
      <c r="W111">
        <v>12.5</v>
      </c>
      <c r="Y111" s="2" t="s">
        <v>243</v>
      </c>
      <c r="Z111" s="2">
        <v>12.5</v>
      </c>
      <c r="AA111" s="17">
        <f t="shared" si="12"/>
        <v>1.6999999999999993</v>
      </c>
      <c r="AM111" s="38"/>
      <c r="AO111" t="s">
        <v>370</v>
      </c>
      <c r="AP111" t="s">
        <v>250</v>
      </c>
      <c r="AQ111">
        <v>6.1000000000000005</v>
      </c>
      <c r="AS111" t="s">
        <v>366</v>
      </c>
      <c r="AT111" t="s">
        <v>255</v>
      </c>
      <c r="AU111">
        <v>8.6000000000000014</v>
      </c>
      <c r="AV111" s="2">
        <f t="shared" si="13"/>
        <v>0.60000000000000142</v>
      </c>
      <c r="AX111" t="s">
        <v>406</v>
      </c>
      <c r="AY111" t="s">
        <v>250</v>
      </c>
      <c r="AZ111">
        <v>8.1000000000000014</v>
      </c>
      <c r="BB111" t="s">
        <v>402</v>
      </c>
      <c r="BC111" t="s">
        <v>255</v>
      </c>
      <c r="BD111">
        <v>10.600000000000001</v>
      </c>
      <c r="BE111" s="2">
        <f t="shared" si="14"/>
        <v>-0.19999999999999929</v>
      </c>
      <c r="BF111" s="2">
        <f t="shared" si="15"/>
        <v>2</v>
      </c>
    </row>
    <row r="112" spans="1:58" x14ac:dyDescent="0.25">
      <c r="A112" s="2">
        <v>36</v>
      </c>
      <c r="C112" t="s">
        <v>158</v>
      </c>
      <c r="D112" s="17"/>
      <c r="F112" t="s">
        <v>102</v>
      </c>
      <c r="G112" s="2" t="str">
        <f t="shared" si="8"/>
        <v xml:space="preserve">6.6 </v>
      </c>
      <c r="H112" t="s">
        <v>32</v>
      </c>
      <c r="I112" s="13" t="str">
        <f t="shared" si="9"/>
        <v xml:space="preserve">9.4 </v>
      </c>
      <c r="J112" s="2">
        <f t="shared" si="10"/>
        <v>2.8000000000000007</v>
      </c>
      <c r="K112" s="10"/>
      <c r="L112" s="14" t="s">
        <v>197</v>
      </c>
      <c r="M112">
        <v>8.5</v>
      </c>
      <c r="N112" s="42"/>
      <c r="Q112" s="14" t="s">
        <v>193</v>
      </c>
      <c r="R112" s="2">
        <v>32</v>
      </c>
      <c r="S112" s="2">
        <v>9</v>
      </c>
      <c r="T112" s="17">
        <f>S112-G112</f>
        <v>2.4000000000000004</v>
      </c>
      <c r="V112" t="s">
        <v>248</v>
      </c>
      <c r="W112">
        <v>11</v>
      </c>
      <c r="Y112" s="2" t="s">
        <v>244</v>
      </c>
      <c r="Z112" s="2">
        <v>11.5</v>
      </c>
      <c r="AA112" s="17">
        <f t="shared" si="12"/>
        <v>2.0999999999999996</v>
      </c>
      <c r="AM112" s="38"/>
      <c r="AO112" t="s">
        <v>371</v>
      </c>
      <c r="AP112" t="s">
        <v>250</v>
      </c>
      <c r="AQ112">
        <v>5.6000000000000005</v>
      </c>
      <c r="AS112" t="s">
        <v>367</v>
      </c>
      <c r="AT112" t="s">
        <v>255</v>
      </c>
      <c r="AU112">
        <v>7.5</v>
      </c>
      <c r="AV112" s="2">
        <f t="shared" si="13"/>
        <v>0.90000000000000036</v>
      </c>
      <c r="AX112" t="s">
        <v>407</v>
      </c>
      <c r="AY112" t="s">
        <v>250</v>
      </c>
      <c r="AZ112">
        <v>7.6000000000000005</v>
      </c>
      <c r="BB112" t="s">
        <v>403</v>
      </c>
      <c r="BC112" t="s">
        <v>255</v>
      </c>
      <c r="BD112">
        <v>9.5</v>
      </c>
      <c r="BE112" s="2">
        <f t="shared" si="14"/>
        <v>9.9999999999999645E-2</v>
      </c>
      <c r="BF112" s="2">
        <f t="shared" si="15"/>
        <v>2</v>
      </c>
    </row>
    <row r="113" spans="11:39" x14ac:dyDescent="0.25">
      <c r="K113" s="10"/>
      <c r="AM113" s="38"/>
    </row>
    <row r="114" spans="11:39" x14ac:dyDescent="0.25">
      <c r="K114" s="10"/>
      <c r="L114" s="2" t="s">
        <v>198</v>
      </c>
      <c r="M114">
        <v>344</v>
      </c>
      <c r="AM114" s="38"/>
    </row>
    <row r="115" spans="11:39" x14ac:dyDescent="0.25">
      <c r="K115" s="10"/>
      <c r="L115" s="2" t="s">
        <v>199</v>
      </c>
      <c r="M115">
        <v>2064</v>
      </c>
      <c r="AM115" s="38"/>
    </row>
    <row r="116" spans="11:39" x14ac:dyDescent="0.25">
      <c r="K116" s="10"/>
      <c r="AM116" s="38"/>
    </row>
    <row r="117" spans="11:39" x14ac:dyDescent="0.25">
      <c r="AM117" s="38"/>
    </row>
  </sheetData>
  <mergeCells count="19">
    <mergeCell ref="AS14:AT14"/>
    <mergeCell ref="N111:N112"/>
    <mergeCell ref="T75:T76"/>
    <mergeCell ref="N81:N86"/>
    <mergeCell ref="N87:N92"/>
    <mergeCell ref="N93:N98"/>
    <mergeCell ref="N99:N104"/>
    <mergeCell ref="N105:N110"/>
    <mergeCell ref="T22:T23"/>
    <mergeCell ref="AA22:AA23"/>
    <mergeCell ref="J21:J23"/>
    <mergeCell ref="J74:J76"/>
    <mergeCell ref="N77:N80"/>
    <mergeCell ref="AA75:AA76"/>
    <mergeCell ref="AV20:AV22"/>
    <mergeCell ref="BE20:BE22"/>
    <mergeCell ref="BF20:BF22"/>
    <mergeCell ref="AV73:AV75"/>
    <mergeCell ref="BF73:BF75"/>
  </mergeCell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2013-01-14T11:52:11Z</cp:lastPrinted>
  <dcterms:created xsi:type="dcterms:W3CDTF">2013-01-14T08:43:03Z</dcterms:created>
  <dcterms:modified xsi:type="dcterms:W3CDTF">2013-01-16T14:04:54Z</dcterms:modified>
</cp:coreProperties>
</file>