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2060" activeTab="1"/>
  </bookViews>
  <sheets>
    <sheet name="RE-4_2" sheetId="5" r:id="rId1"/>
    <sheet name="RE-4_3" sheetId="6" r:id="rId2"/>
    <sheet name="RE+4_2" sheetId="1" r:id="rId3"/>
    <sheet name="RE+4_3" sheetId="4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J2" i="6" l="1"/>
  <c r="J3" i="6"/>
  <c r="J4" i="6"/>
  <c r="J5" i="6"/>
  <c r="J6" i="6"/>
  <c r="J7" i="6"/>
  <c r="J9" i="6"/>
  <c r="J10" i="6"/>
  <c r="J11" i="6"/>
  <c r="J12" i="6"/>
  <c r="J13" i="6"/>
  <c r="J14" i="6"/>
  <c r="J16" i="6"/>
  <c r="J17" i="6"/>
  <c r="J18" i="6"/>
  <c r="J19" i="6"/>
  <c r="J20" i="6"/>
  <c r="J21" i="6"/>
  <c r="J23" i="6"/>
  <c r="J24" i="6"/>
  <c r="J25" i="6"/>
  <c r="J26" i="6"/>
  <c r="J27" i="6"/>
  <c r="J28" i="6"/>
  <c r="J30" i="6"/>
  <c r="J31" i="6"/>
  <c r="J32" i="6"/>
  <c r="J33" i="6"/>
  <c r="J34" i="6"/>
  <c r="J35" i="6"/>
  <c r="J37" i="6"/>
  <c r="J38" i="6"/>
  <c r="J39" i="6"/>
  <c r="J40" i="6"/>
  <c r="J41" i="6"/>
  <c r="J42" i="6"/>
  <c r="J44" i="6"/>
  <c r="J45" i="6"/>
  <c r="J46" i="6"/>
  <c r="J47" i="6"/>
  <c r="J48" i="6"/>
  <c r="J49" i="6"/>
  <c r="J52" i="6"/>
  <c r="J53" i="6"/>
  <c r="J54" i="6"/>
  <c r="J55" i="6"/>
  <c r="J56" i="6"/>
  <c r="J57" i="6"/>
  <c r="J59" i="6"/>
  <c r="J60" i="6"/>
  <c r="J61" i="6"/>
  <c r="J62" i="6"/>
  <c r="J63" i="6"/>
  <c r="J64" i="6"/>
  <c r="J66" i="6"/>
  <c r="J67" i="6"/>
  <c r="J68" i="6"/>
  <c r="J69" i="6"/>
  <c r="J70" i="6"/>
  <c r="J71" i="6"/>
  <c r="J73" i="6"/>
  <c r="J74" i="6"/>
  <c r="J75" i="6"/>
  <c r="J76" i="6"/>
  <c r="J77" i="6"/>
  <c r="J78" i="6"/>
  <c r="J80" i="6"/>
  <c r="J81" i="6"/>
  <c r="J82" i="6"/>
  <c r="J83" i="6"/>
  <c r="J84" i="6"/>
  <c r="J85" i="6"/>
  <c r="J87" i="6"/>
  <c r="J88" i="6"/>
  <c r="J89" i="6"/>
  <c r="J90" i="6"/>
  <c r="J91" i="6"/>
  <c r="J92" i="6"/>
  <c r="J94" i="6"/>
  <c r="J95" i="6"/>
  <c r="J96" i="6"/>
  <c r="J97" i="6"/>
  <c r="J98" i="6"/>
  <c r="J99" i="6"/>
  <c r="J101" i="6"/>
  <c r="J102" i="6"/>
  <c r="J103" i="6"/>
  <c r="J104" i="6"/>
  <c r="J105" i="6"/>
  <c r="J106" i="6"/>
  <c r="J108" i="6"/>
  <c r="J109" i="6"/>
  <c r="J110" i="6"/>
  <c r="J111" i="6"/>
  <c r="J112" i="6"/>
  <c r="J113" i="6"/>
  <c r="J115" i="6"/>
  <c r="J116" i="6"/>
  <c r="J117" i="6"/>
  <c r="J118" i="6"/>
  <c r="J119" i="6"/>
  <c r="J120" i="6"/>
  <c r="J122" i="6"/>
  <c r="J123" i="6"/>
  <c r="J124" i="6"/>
  <c r="J125" i="6"/>
  <c r="J126" i="6"/>
  <c r="J127" i="6"/>
  <c r="J129" i="6"/>
  <c r="J130" i="6"/>
  <c r="J131" i="6"/>
  <c r="J132" i="6"/>
  <c r="J133" i="6"/>
  <c r="J134" i="6"/>
  <c r="J136" i="6"/>
  <c r="J137" i="6"/>
  <c r="J138" i="6"/>
  <c r="J139" i="6"/>
  <c r="J140" i="6"/>
  <c r="J141" i="6"/>
  <c r="J143" i="6"/>
  <c r="J144" i="6"/>
  <c r="J145" i="6"/>
  <c r="J146" i="6"/>
  <c r="J147" i="6"/>
  <c r="J148" i="6"/>
  <c r="J151" i="6"/>
  <c r="J152" i="6"/>
  <c r="J153" i="6"/>
  <c r="J154" i="6"/>
  <c r="J155" i="6"/>
  <c r="J156" i="6"/>
  <c r="J158" i="6"/>
  <c r="J159" i="6"/>
  <c r="J160" i="6"/>
  <c r="J161" i="6"/>
  <c r="J162" i="6"/>
  <c r="J163" i="6"/>
  <c r="J165" i="6"/>
  <c r="J166" i="6"/>
  <c r="J167" i="6"/>
  <c r="J168" i="6"/>
  <c r="J169" i="6"/>
  <c r="J170" i="6"/>
  <c r="J172" i="6"/>
  <c r="J173" i="6"/>
  <c r="J174" i="6"/>
  <c r="J175" i="6"/>
  <c r="J176" i="6"/>
  <c r="J177" i="6"/>
  <c r="J179" i="6"/>
  <c r="J180" i="6"/>
  <c r="J181" i="6"/>
  <c r="J182" i="6"/>
  <c r="J183" i="6"/>
  <c r="J184" i="6"/>
  <c r="J186" i="6"/>
  <c r="J187" i="6"/>
  <c r="J188" i="6"/>
  <c r="J189" i="6"/>
  <c r="J190" i="6"/>
  <c r="J191" i="6"/>
  <c r="J193" i="6"/>
  <c r="J194" i="6"/>
  <c r="J195" i="6"/>
  <c r="J196" i="6"/>
  <c r="J197" i="6"/>
  <c r="J198" i="6"/>
  <c r="J200" i="6"/>
  <c r="J201" i="6"/>
  <c r="J202" i="6"/>
  <c r="J203" i="6"/>
  <c r="J204" i="6"/>
  <c r="J205" i="6"/>
  <c r="J207" i="6"/>
  <c r="J208" i="6"/>
  <c r="J209" i="6"/>
  <c r="J210" i="6"/>
  <c r="J211" i="6"/>
  <c r="J212" i="6"/>
  <c r="J214" i="6"/>
  <c r="J215" i="6"/>
  <c r="J216" i="6"/>
  <c r="J217" i="6"/>
  <c r="J218" i="6"/>
  <c r="J219" i="6"/>
  <c r="J221" i="6"/>
  <c r="J222" i="6"/>
  <c r="J223" i="6"/>
  <c r="J224" i="6"/>
  <c r="J225" i="6"/>
  <c r="J226" i="6"/>
  <c r="J228" i="6"/>
  <c r="J229" i="6"/>
  <c r="J230" i="6"/>
  <c r="J231" i="6"/>
  <c r="J232" i="6"/>
  <c r="J233" i="6"/>
  <c r="J235" i="6"/>
  <c r="J236" i="6"/>
  <c r="J237" i="6"/>
  <c r="J238" i="6"/>
  <c r="J239" i="6"/>
  <c r="J240" i="6"/>
  <c r="J242" i="6"/>
  <c r="J243" i="6"/>
  <c r="J244" i="6"/>
  <c r="J245" i="6"/>
  <c r="J246" i="6"/>
  <c r="J247" i="6"/>
  <c r="J249" i="6"/>
  <c r="J250" i="6"/>
  <c r="J251" i="6"/>
  <c r="J252" i="6"/>
  <c r="J253" i="6"/>
  <c r="J254" i="6"/>
  <c r="I3" i="6" l="1"/>
  <c r="I4" i="6"/>
  <c r="I5" i="6"/>
  <c r="I6" i="6"/>
  <c r="I7" i="6"/>
  <c r="I9" i="6"/>
  <c r="I10" i="6"/>
  <c r="I11" i="6"/>
  <c r="I12" i="6"/>
  <c r="I13" i="6"/>
  <c r="I14" i="6"/>
  <c r="I16" i="6"/>
  <c r="I17" i="6"/>
  <c r="I18" i="6"/>
  <c r="I19" i="6"/>
  <c r="I20" i="6"/>
  <c r="I21" i="6"/>
  <c r="I23" i="6"/>
  <c r="I24" i="6"/>
  <c r="I25" i="6"/>
  <c r="I26" i="6"/>
  <c r="I27" i="6"/>
  <c r="I28" i="6"/>
  <c r="I30" i="6"/>
  <c r="I31" i="6"/>
  <c r="I32" i="6"/>
  <c r="I33" i="6"/>
  <c r="I34" i="6"/>
  <c r="I35" i="6"/>
  <c r="I37" i="6"/>
  <c r="I38" i="6"/>
  <c r="I39" i="6"/>
  <c r="I40" i="6"/>
  <c r="I41" i="6"/>
  <c r="I42" i="6"/>
  <c r="I44" i="6"/>
  <c r="I45" i="6"/>
  <c r="I46" i="6"/>
  <c r="I47" i="6"/>
  <c r="I48" i="6"/>
  <c r="I49" i="6"/>
  <c r="I52" i="6"/>
  <c r="I53" i="6"/>
  <c r="I54" i="6"/>
  <c r="I55" i="6"/>
  <c r="I56" i="6"/>
  <c r="I57" i="6"/>
  <c r="I59" i="6"/>
  <c r="I60" i="6"/>
  <c r="I61" i="6"/>
  <c r="I62" i="6"/>
  <c r="I63" i="6"/>
  <c r="I64" i="6"/>
  <c r="I66" i="6"/>
  <c r="I67" i="6"/>
  <c r="I68" i="6"/>
  <c r="I69" i="6"/>
  <c r="I70" i="6"/>
  <c r="I71" i="6"/>
  <c r="I73" i="6"/>
  <c r="I74" i="6"/>
  <c r="I75" i="6"/>
  <c r="I76" i="6"/>
  <c r="I77" i="6"/>
  <c r="I78" i="6"/>
  <c r="I80" i="6"/>
  <c r="I81" i="6"/>
  <c r="I82" i="6"/>
  <c r="I83" i="6"/>
  <c r="I84" i="6"/>
  <c r="I85" i="6"/>
  <c r="I87" i="6"/>
  <c r="I88" i="6"/>
  <c r="I89" i="6"/>
  <c r="I90" i="6"/>
  <c r="I91" i="6"/>
  <c r="I92" i="6"/>
  <c r="I94" i="6"/>
  <c r="I95" i="6"/>
  <c r="I96" i="6"/>
  <c r="I97" i="6"/>
  <c r="I98" i="6"/>
  <c r="I99" i="6"/>
  <c r="I101" i="6"/>
  <c r="I102" i="6"/>
  <c r="I103" i="6"/>
  <c r="I104" i="6"/>
  <c r="I105" i="6"/>
  <c r="I106" i="6"/>
  <c r="I108" i="6"/>
  <c r="I109" i="6"/>
  <c r="I110" i="6"/>
  <c r="I111" i="6"/>
  <c r="I112" i="6"/>
  <c r="I113" i="6"/>
  <c r="I115" i="6"/>
  <c r="I116" i="6"/>
  <c r="I117" i="6"/>
  <c r="I118" i="6"/>
  <c r="I119" i="6"/>
  <c r="I120" i="6"/>
  <c r="I122" i="6"/>
  <c r="I123" i="6"/>
  <c r="I124" i="6"/>
  <c r="I125" i="6"/>
  <c r="I126" i="6"/>
  <c r="I127" i="6"/>
  <c r="I129" i="6"/>
  <c r="I130" i="6"/>
  <c r="I131" i="6"/>
  <c r="I132" i="6"/>
  <c r="I133" i="6"/>
  <c r="I134" i="6"/>
  <c r="I136" i="6"/>
  <c r="I137" i="6"/>
  <c r="I138" i="6"/>
  <c r="I139" i="6"/>
  <c r="I140" i="6"/>
  <c r="I141" i="6"/>
  <c r="I143" i="6"/>
  <c r="I144" i="6"/>
  <c r="I145" i="6"/>
  <c r="I146" i="6"/>
  <c r="I147" i="6"/>
  <c r="I148" i="6"/>
  <c r="I151" i="6"/>
  <c r="I152" i="6"/>
  <c r="I153" i="6"/>
  <c r="I154" i="6"/>
  <c r="I155" i="6"/>
  <c r="I156" i="6"/>
  <c r="I158" i="6"/>
  <c r="I159" i="6"/>
  <c r="I160" i="6"/>
  <c r="I161" i="6"/>
  <c r="I162" i="6"/>
  <c r="I163" i="6"/>
  <c r="I165" i="6"/>
  <c r="I166" i="6"/>
  <c r="I167" i="6"/>
  <c r="I168" i="6"/>
  <c r="I169" i="6"/>
  <c r="I170" i="6"/>
  <c r="I172" i="6"/>
  <c r="I173" i="6"/>
  <c r="I174" i="6"/>
  <c r="I175" i="6"/>
  <c r="I176" i="6"/>
  <c r="I177" i="6"/>
  <c r="I179" i="6"/>
  <c r="I180" i="6"/>
  <c r="I181" i="6"/>
  <c r="I182" i="6"/>
  <c r="I183" i="6"/>
  <c r="I184" i="6"/>
  <c r="I186" i="6"/>
  <c r="I187" i="6"/>
  <c r="I188" i="6"/>
  <c r="I189" i="6"/>
  <c r="I190" i="6"/>
  <c r="I191" i="6"/>
  <c r="I193" i="6"/>
  <c r="I194" i="6"/>
  <c r="I195" i="6"/>
  <c r="I196" i="6"/>
  <c r="I197" i="6"/>
  <c r="I198" i="6"/>
  <c r="I200" i="6"/>
  <c r="I201" i="6"/>
  <c r="I202" i="6"/>
  <c r="I203" i="6"/>
  <c r="I204" i="6"/>
  <c r="I205" i="6"/>
  <c r="I207" i="6"/>
  <c r="I208" i="6"/>
  <c r="I209" i="6"/>
  <c r="I210" i="6"/>
  <c r="I211" i="6"/>
  <c r="I212" i="6"/>
  <c r="I214" i="6"/>
  <c r="I215" i="6"/>
  <c r="I216" i="6"/>
  <c r="I217" i="6"/>
  <c r="I218" i="6"/>
  <c r="I219" i="6"/>
  <c r="I221" i="6"/>
  <c r="I222" i="6"/>
  <c r="I223" i="6"/>
  <c r="I224" i="6"/>
  <c r="I225" i="6"/>
  <c r="I226" i="6"/>
  <c r="I228" i="6"/>
  <c r="I229" i="6"/>
  <c r="I230" i="6"/>
  <c r="I231" i="6"/>
  <c r="I232" i="6"/>
  <c r="I233" i="6"/>
  <c r="I235" i="6"/>
  <c r="I236" i="6"/>
  <c r="I237" i="6"/>
  <c r="I238" i="6"/>
  <c r="I239" i="6"/>
  <c r="I240" i="6"/>
  <c r="I242" i="6"/>
  <c r="I243" i="6"/>
  <c r="I244" i="6"/>
  <c r="I245" i="6"/>
  <c r="I246" i="6"/>
  <c r="I247" i="6"/>
  <c r="I249" i="6"/>
  <c r="I250" i="6"/>
  <c r="I251" i="6"/>
  <c r="I252" i="6"/>
  <c r="I253" i="6"/>
  <c r="I254" i="6"/>
  <c r="I2" i="6"/>
  <c r="H255" i="6"/>
  <c r="G256" i="5"/>
  <c r="G255" i="5"/>
  <c r="G254" i="5"/>
  <c r="G253" i="5"/>
  <c r="G252" i="5"/>
  <c r="G251" i="5"/>
  <c r="G249" i="5"/>
  <c r="G248" i="5"/>
  <c r="G247" i="5"/>
  <c r="G246" i="5"/>
  <c r="G245" i="5"/>
  <c r="G244" i="5"/>
  <c r="G242" i="5"/>
  <c r="G241" i="5"/>
  <c r="G240" i="5"/>
  <c r="G239" i="5"/>
  <c r="G238" i="5"/>
  <c r="G237" i="5"/>
  <c r="G235" i="5"/>
  <c r="G234" i="5"/>
  <c r="G233" i="5"/>
  <c r="G232" i="5"/>
  <c r="G231" i="5"/>
  <c r="G230" i="5"/>
  <c r="G228" i="5"/>
  <c r="G227" i="5"/>
  <c r="G226" i="5"/>
  <c r="G225" i="5"/>
  <c r="G224" i="5"/>
  <c r="G223" i="5"/>
  <c r="G221" i="5"/>
  <c r="G220" i="5"/>
  <c r="G219" i="5"/>
  <c r="G218" i="5"/>
  <c r="G217" i="5"/>
  <c r="G216" i="5"/>
  <c r="G214" i="5"/>
  <c r="G213" i="5"/>
  <c r="G212" i="5"/>
  <c r="G211" i="5"/>
  <c r="G210" i="5"/>
  <c r="G209" i="5"/>
  <c r="G207" i="5"/>
  <c r="G206" i="5"/>
  <c r="G205" i="5"/>
  <c r="G204" i="5"/>
  <c r="G203" i="5"/>
  <c r="G202" i="5"/>
  <c r="G200" i="5"/>
  <c r="G199" i="5"/>
  <c r="G198" i="5"/>
  <c r="G197" i="5"/>
  <c r="G196" i="5"/>
  <c r="G195" i="5"/>
  <c r="G193" i="5"/>
  <c r="G192" i="5"/>
  <c r="G191" i="5"/>
  <c r="G190" i="5"/>
  <c r="G189" i="5"/>
  <c r="G188" i="5"/>
  <c r="G186" i="5"/>
  <c r="G185" i="5"/>
  <c r="G184" i="5"/>
  <c r="G183" i="5"/>
  <c r="G182" i="5"/>
  <c r="G181" i="5"/>
  <c r="G179" i="5"/>
  <c r="G178" i="5"/>
  <c r="G177" i="5"/>
  <c r="G176" i="5"/>
  <c r="G175" i="5"/>
  <c r="G174" i="5"/>
  <c r="G172" i="5"/>
  <c r="G171" i="5"/>
  <c r="G170" i="5"/>
  <c r="G169" i="5"/>
  <c r="G168" i="5"/>
  <c r="G167" i="5"/>
  <c r="G165" i="5"/>
  <c r="G164" i="5"/>
  <c r="G163" i="5"/>
  <c r="G162" i="5"/>
  <c r="G161" i="5"/>
  <c r="G160" i="5"/>
  <c r="G158" i="5"/>
  <c r="G157" i="5"/>
  <c r="G156" i="5"/>
  <c r="G155" i="5"/>
  <c r="G154" i="5"/>
  <c r="G153" i="5"/>
  <c r="G151" i="5"/>
  <c r="G150" i="5"/>
  <c r="G149" i="5"/>
  <c r="G148" i="5"/>
  <c r="G147" i="5"/>
  <c r="G146" i="5"/>
  <c r="G144" i="5"/>
  <c r="G143" i="5"/>
  <c r="G142" i="5"/>
  <c r="G141" i="5"/>
  <c r="G140" i="5"/>
  <c r="G139" i="5"/>
  <c r="G137" i="5"/>
  <c r="G136" i="5"/>
  <c r="G135" i="5"/>
  <c r="G134" i="5"/>
  <c r="G133" i="5"/>
  <c r="G132" i="5"/>
  <c r="G130" i="5"/>
  <c r="G129" i="5"/>
  <c r="G128" i="5"/>
  <c r="G127" i="5"/>
  <c r="G126" i="5"/>
  <c r="G125" i="5"/>
  <c r="G123" i="5"/>
  <c r="G122" i="5"/>
  <c r="G121" i="5"/>
  <c r="G120" i="5"/>
  <c r="G119" i="5"/>
  <c r="G118" i="5"/>
  <c r="G116" i="5"/>
  <c r="G115" i="5"/>
  <c r="G114" i="5"/>
  <c r="G113" i="5"/>
  <c r="G112" i="5"/>
  <c r="G111" i="5"/>
  <c r="G109" i="5"/>
  <c r="G108" i="5"/>
  <c r="G107" i="5"/>
  <c r="G106" i="5"/>
  <c r="G105" i="5"/>
  <c r="G104" i="5"/>
  <c r="G102" i="5"/>
  <c r="G101" i="5"/>
  <c r="G100" i="5"/>
  <c r="G99" i="5"/>
  <c r="G98" i="5"/>
  <c r="G97" i="5"/>
  <c r="G95" i="5"/>
  <c r="G94" i="5"/>
  <c r="G93" i="5"/>
  <c r="G92" i="5"/>
  <c r="G91" i="5"/>
  <c r="G90" i="5"/>
  <c r="G88" i="5"/>
  <c r="G87" i="5"/>
  <c r="G86" i="5"/>
  <c r="G85" i="5"/>
  <c r="G84" i="5"/>
  <c r="G83" i="5"/>
  <c r="G81" i="5"/>
  <c r="G80" i="5"/>
  <c r="G79" i="5"/>
  <c r="G78" i="5"/>
  <c r="G77" i="5"/>
  <c r="G76" i="5"/>
  <c r="G74" i="5"/>
  <c r="G73" i="5"/>
  <c r="G72" i="5"/>
  <c r="G71" i="5"/>
  <c r="G70" i="5"/>
  <c r="G69" i="5"/>
  <c r="G67" i="5"/>
  <c r="G66" i="5"/>
  <c r="G65" i="5"/>
  <c r="G64" i="5"/>
  <c r="G63" i="5"/>
  <c r="G62" i="5"/>
  <c r="G60" i="5"/>
  <c r="G59" i="5"/>
  <c r="G58" i="5"/>
  <c r="G57" i="5"/>
  <c r="G56" i="5"/>
  <c r="G55" i="5"/>
  <c r="G53" i="5"/>
  <c r="G52" i="5"/>
  <c r="G51" i="5"/>
  <c r="G50" i="5"/>
  <c r="G49" i="5"/>
  <c r="G48" i="5"/>
  <c r="G46" i="5"/>
  <c r="G45" i="5"/>
  <c r="G44" i="5"/>
  <c r="G43" i="5"/>
  <c r="G42" i="5"/>
  <c r="G41" i="5"/>
  <c r="G39" i="5"/>
  <c r="G38" i="5"/>
  <c r="G37" i="5"/>
  <c r="G36" i="5"/>
  <c r="G35" i="5"/>
  <c r="G34" i="5"/>
  <c r="G32" i="5"/>
  <c r="G31" i="5"/>
  <c r="G30" i="5"/>
  <c r="G29" i="5"/>
  <c r="G28" i="5"/>
  <c r="G27" i="5"/>
  <c r="G25" i="5"/>
  <c r="G24" i="5"/>
  <c r="G23" i="5"/>
  <c r="G22" i="5"/>
  <c r="G21" i="5"/>
  <c r="G20" i="5"/>
  <c r="G18" i="5"/>
  <c r="G17" i="5"/>
  <c r="G16" i="5"/>
  <c r="G15" i="5"/>
  <c r="G14" i="5"/>
  <c r="G13" i="5"/>
  <c r="G11" i="5"/>
  <c r="G10" i="5"/>
  <c r="G9" i="5"/>
  <c r="G8" i="5"/>
  <c r="G7" i="5"/>
  <c r="G6" i="5"/>
  <c r="G257" i="5" l="1"/>
  <c r="H10" i="5" s="1"/>
  <c r="H20" i="5"/>
  <c r="H38" i="5"/>
  <c r="H204" i="5"/>
  <c r="H213" i="5"/>
  <c r="H223" i="5"/>
  <c r="H232" i="5"/>
  <c r="H241" i="5"/>
  <c r="H251" i="5"/>
  <c r="H50" i="5"/>
  <c r="H66" i="5"/>
  <c r="H9" i="5"/>
  <c r="H18" i="5"/>
  <c r="H28" i="5"/>
  <c r="H37" i="5"/>
  <c r="H46" i="5"/>
  <c r="H56" i="5"/>
  <c r="H65" i="5"/>
  <c r="H74" i="5"/>
  <c r="H84" i="5"/>
  <c r="H93" i="5"/>
  <c r="H102" i="5"/>
  <c r="H112" i="5"/>
  <c r="H121" i="5"/>
  <c r="H130" i="5"/>
  <c r="H140" i="5"/>
  <c r="H149" i="5"/>
  <c r="H158" i="5"/>
  <c r="H168" i="5"/>
  <c r="H172" i="5"/>
  <c r="H177" i="5"/>
  <c r="H182" i="5"/>
  <c r="H186" i="5"/>
  <c r="H191" i="5"/>
  <c r="H196" i="5"/>
  <c r="H48" i="5"/>
  <c r="H59" i="5"/>
  <c r="H69" i="5"/>
  <c r="H78" i="5"/>
  <c r="H83" i="5"/>
  <c r="H87" i="5"/>
  <c r="H92" i="5"/>
  <c r="H97" i="5"/>
  <c r="H101" i="5"/>
  <c r="H106" i="5"/>
  <c r="H111" i="5"/>
  <c r="H115" i="5"/>
  <c r="H120" i="5"/>
  <c r="H125" i="5"/>
  <c r="H129" i="5"/>
  <c r="H134" i="5"/>
  <c r="H136" i="5"/>
  <c r="H139" i="5"/>
  <c r="H141" i="5"/>
  <c r="H143" i="5"/>
  <c r="H146" i="5"/>
  <c r="H148" i="5"/>
  <c r="H150" i="5"/>
  <c r="H153" i="5"/>
  <c r="H155" i="5"/>
  <c r="H157" i="5"/>
  <c r="H160" i="5"/>
  <c r="H162" i="5"/>
  <c r="H164" i="5"/>
  <c r="H167" i="5"/>
  <c r="H169" i="5"/>
  <c r="H171" i="5"/>
  <c r="H174" i="5"/>
  <c r="H176" i="5"/>
  <c r="H178" i="5"/>
  <c r="H181" i="5"/>
  <c r="H183" i="5"/>
  <c r="H185" i="5"/>
  <c r="H188" i="5"/>
  <c r="H190" i="5"/>
  <c r="H192" i="5"/>
  <c r="H195" i="5"/>
  <c r="H254" i="6"/>
  <c r="H253" i="6"/>
  <c r="H252" i="6"/>
  <c r="H251" i="6"/>
  <c r="H250" i="6"/>
  <c r="H249" i="6"/>
  <c r="H247" i="6"/>
  <c r="H246" i="6"/>
  <c r="H245" i="6"/>
  <c r="H244" i="6"/>
  <c r="H243" i="6"/>
  <c r="H242" i="6"/>
  <c r="H240" i="6"/>
  <c r="H239" i="6"/>
  <c r="H238" i="6"/>
  <c r="H237" i="6"/>
  <c r="H236" i="6"/>
  <c r="H235" i="6"/>
  <c r="H233" i="6"/>
  <c r="H232" i="6"/>
  <c r="H231" i="6"/>
  <c r="H230" i="6"/>
  <c r="H229" i="6"/>
  <c r="H228" i="6"/>
  <c r="H226" i="6"/>
  <c r="H225" i="6"/>
  <c r="H224" i="6"/>
  <c r="H223" i="6"/>
  <c r="H222" i="6"/>
  <c r="H221" i="6"/>
  <c r="H219" i="6"/>
  <c r="H218" i="6"/>
  <c r="H217" i="6"/>
  <c r="H216" i="6"/>
  <c r="H215" i="6"/>
  <c r="H214" i="6"/>
  <c r="H212" i="6"/>
  <c r="H211" i="6"/>
  <c r="H210" i="6"/>
  <c r="H209" i="6"/>
  <c r="H208" i="6"/>
  <c r="H207" i="6"/>
  <c r="H205" i="6"/>
  <c r="H204" i="6"/>
  <c r="H203" i="6"/>
  <c r="H202" i="6"/>
  <c r="H201" i="6"/>
  <c r="H200" i="6"/>
  <c r="H198" i="6"/>
  <c r="H197" i="6"/>
  <c r="H196" i="6"/>
  <c r="H195" i="6"/>
  <c r="H194" i="6"/>
  <c r="H193" i="6"/>
  <c r="H191" i="6"/>
  <c r="H190" i="6"/>
  <c r="H189" i="6"/>
  <c r="H188" i="6"/>
  <c r="H187" i="6"/>
  <c r="H186" i="6"/>
  <c r="H184" i="6"/>
  <c r="H183" i="6"/>
  <c r="H182" i="6"/>
  <c r="H181" i="6"/>
  <c r="H180" i="6"/>
  <c r="H179" i="6"/>
  <c r="H177" i="6"/>
  <c r="H176" i="6"/>
  <c r="H175" i="6"/>
  <c r="H174" i="6"/>
  <c r="H173" i="6"/>
  <c r="H172" i="6"/>
  <c r="H170" i="6"/>
  <c r="H169" i="6"/>
  <c r="H168" i="6"/>
  <c r="H167" i="6"/>
  <c r="H166" i="6"/>
  <c r="H165" i="6"/>
  <c r="H163" i="6"/>
  <c r="H162" i="6"/>
  <c r="H161" i="6"/>
  <c r="H160" i="6"/>
  <c r="H159" i="6"/>
  <c r="H158" i="6"/>
  <c r="H156" i="6"/>
  <c r="H155" i="6"/>
  <c r="H154" i="6"/>
  <c r="H153" i="6"/>
  <c r="H152" i="6"/>
  <c r="H151" i="6"/>
  <c r="H148" i="6"/>
  <c r="H147" i="6"/>
  <c r="H146" i="6"/>
  <c r="H145" i="6"/>
  <c r="H144" i="6"/>
  <c r="H143" i="6"/>
  <c r="H141" i="6"/>
  <c r="H140" i="6"/>
  <c r="H139" i="6"/>
  <c r="H138" i="6"/>
  <c r="H137" i="6"/>
  <c r="H136" i="6"/>
  <c r="H134" i="6"/>
  <c r="H133" i="6"/>
  <c r="H132" i="6"/>
  <c r="H131" i="6"/>
  <c r="H130" i="6"/>
  <c r="H129" i="6"/>
  <c r="H127" i="6"/>
  <c r="H126" i="6"/>
  <c r="H125" i="6"/>
  <c r="H124" i="6"/>
  <c r="H123" i="6"/>
  <c r="H122" i="6"/>
  <c r="H120" i="6"/>
  <c r="H119" i="6"/>
  <c r="H118" i="6"/>
  <c r="H117" i="6"/>
  <c r="H116" i="6"/>
  <c r="H115" i="6"/>
  <c r="H113" i="6"/>
  <c r="H112" i="6"/>
  <c r="H111" i="6"/>
  <c r="H110" i="6"/>
  <c r="H109" i="6"/>
  <c r="H108" i="6"/>
  <c r="H106" i="6"/>
  <c r="H105" i="6"/>
  <c r="H104" i="6"/>
  <c r="H103" i="6"/>
  <c r="H102" i="6"/>
  <c r="H101" i="6"/>
  <c r="H99" i="6"/>
  <c r="H98" i="6"/>
  <c r="H97" i="6"/>
  <c r="H96" i="6"/>
  <c r="H95" i="6"/>
  <c r="H94" i="6"/>
  <c r="H92" i="6"/>
  <c r="H91" i="6"/>
  <c r="H90" i="6"/>
  <c r="H89" i="6"/>
  <c r="H88" i="6"/>
  <c r="H87" i="6"/>
  <c r="H85" i="6"/>
  <c r="H84" i="6"/>
  <c r="H83" i="6"/>
  <c r="H82" i="6"/>
  <c r="H81" i="6"/>
  <c r="H80" i="6"/>
  <c r="H78" i="6"/>
  <c r="H77" i="6"/>
  <c r="H76" i="6"/>
  <c r="H75" i="6"/>
  <c r="H74" i="6"/>
  <c r="H73" i="6"/>
  <c r="H71" i="6"/>
  <c r="H70" i="6"/>
  <c r="H69" i="6"/>
  <c r="H68" i="6"/>
  <c r="H67" i="6"/>
  <c r="H66" i="6"/>
  <c r="H64" i="6"/>
  <c r="H63" i="6"/>
  <c r="H62" i="6"/>
  <c r="H61" i="6"/>
  <c r="H60" i="6"/>
  <c r="H59" i="6"/>
  <c r="H57" i="6"/>
  <c r="H56" i="6"/>
  <c r="H55" i="6"/>
  <c r="H54" i="6"/>
  <c r="H53" i="6"/>
  <c r="H52" i="6"/>
  <c r="H49" i="6"/>
  <c r="H48" i="6"/>
  <c r="H47" i="6"/>
  <c r="H46" i="6"/>
  <c r="H45" i="6"/>
  <c r="H44" i="6"/>
  <c r="H42" i="6"/>
  <c r="H41" i="6"/>
  <c r="H40" i="6"/>
  <c r="H39" i="6"/>
  <c r="H38" i="6"/>
  <c r="H37" i="6"/>
  <c r="H35" i="6"/>
  <c r="H34" i="6"/>
  <c r="H33" i="6"/>
  <c r="H32" i="6"/>
  <c r="H31" i="6"/>
  <c r="H30" i="6"/>
  <c r="H28" i="6"/>
  <c r="H27" i="6"/>
  <c r="H26" i="6"/>
  <c r="H25" i="6"/>
  <c r="H24" i="6"/>
  <c r="H23" i="6"/>
  <c r="H21" i="6"/>
  <c r="H20" i="6"/>
  <c r="H19" i="6"/>
  <c r="H18" i="6"/>
  <c r="H17" i="6"/>
  <c r="H16" i="6"/>
  <c r="H14" i="6"/>
  <c r="H13" i="6"/>
  <c r="H12" i="6"/>
  <c r="H11" i="6"/>
  <c r="H10" i="6"/>
  <c r="H9" i="6"/>
  <c r="H7" i="6"/>
  <c r="H6" i="6"/>
  <c r="H5" i="6"/>
  <c r="H4" i="6"/>
  <c r="H3" i="6"/>
  <c r="H2" i="6"/>
  <c r="H132" i="5" l="1"/>
  <c r="H127" i="5"/>
  <c r="H122" i="5"/>
  <c r="H118" i="5"/>
  <c r="H113" i="5"/>
  <c r="H108" i="5"/>
  <c r="H104" i="5"/>
  <c r="H99" i="5"/>
  <c r="H94" i="5"/>
  <c r="H90" i="5"/>
  <c r="H85" i="5"/>
  <c r="H80" i="5"/>
  <c r="H73" i="5"/>
  <c r="H64" i="5"/>
  <c r="H52" i="5"/>
  <c r="H43" i="5"/>
  <c r="H193" i="5"/>
  <c r="H189" i="5"/>
  <c r="H184" i="5"/>
  <c r="H179" i="5"/>
  <c r="H175" i="5"/>
  <c r="H170" i="5"/>
  <c r="H163" i="5"/>
  <c r="H154" i="5"/>
  <c r="H144" i="5"/>
  <c r="H135" i="5"/>
  <c r="H126" i="5"/>
  <c r="H116" i="5"/>
  <c r="H107" i="5"/>
  <c r="H98" i="5"/>
  <c r="H88" i="5"/>
  <c r="H79" i="5"/>
  <c r="H70" i="5"/>
  <c r="H60" i="5"/>
  <c r="H51" i="5"/>
  <c r="H42" i="5"/>
  <c r="H32" i="5"/>
  <c r="H23" i="5"/>
  <c r="H14" i="5"/>
  <c r="H76" i="5"/>
  <c r="H57" i="5"/>
  <c r="H255" i="5"/>
  <c r="H246" i="5"/>
  <c r="H237" i="5"/>
  <c r="H227" i="5"/>
  <c r="H218" i="5"/>
  <c r="H209" i="5"/>
  <c r="H199" i="5"/>
  <c r="H29" i="5"/>
  <c r="H13" i="5"/>
  <c r="I118" i="5"/>
  <c r="I7" i="5"/>
  <c r="I9" i="5"/>
  <c r="I11" i="5"/>
  <c r="I14" i="5"/>
  <c r="I16" i="5"/>
  <c r="I18" i="5"/>
  <c r="I21" i="5"/>
  <c r="I23" i="5"/>
  <c r="I25" i="5"/>
  <c r="I28" i="5"/>
  <c r="I30" i="5"/>
  <c r="I32" i="5"/>
  <c r="I35" i="5"/>
  <c r="I37" i="5"/>
  <c r="I39" i="5"/>
  <c r="I42" i="5"/>
  <c r="I44" i="5"/>
  <c r="I46" i="5"/>
  <c r="I49" i="5"/>
  <c r="I51" i="5"/>
  <c r="I53" i="5"/>
  <c r="I56" i="5"/>
  <c r="I59" i="5"/>
  <c r="I62" i="5"/>
  <c r="I64" i="5"/>
  <c r="I66" i="5"/>
  <c r="I69" i="5"/>
  <c r="I71" i="5"/>
  <c r="I73" i="5"/>
  <c r="I76" i="5"/>
  <c r="I78" i="5"/>
  <c r="I80" i="5"/>
  <c r="I83" i="5"/>
  <c r="I85" i="5"/>
  <c r="I87" i="5"/>
  <c r="I90" i="5"/>
  <c r="I92" i="5"/>
  <c r="I94" i="5"/>
  <c r="I97" i="5"/>
  <c r="I99" i="5"/>
  <c r="I101" i="5"/>
  <c r="I104" i="5"/>
  <c r="I106" i="5"/>
  <c r="I108" i="5"/>
  <c r="I111" i="5"/>
  <c r="I113" i="5"/>
  <c r="I115" i="5"/>
  <c r="I119" i="5"/>
  <c r="I121" i="5"/>
  <c r="I123" i="5"/>
  <c r="I126" i="5"/>
  <c r="I128" i="5"/>
  <c r="I130" i="5"/>
  <c r="I133" i="5"/>
  <c r="I135" i="5"/>
  <c r="I137" i="5"/>
  <c r="I140" i="5"/>
  <c r="I142" i="5"/>
  <c r="I144" i="5"/>
  <c r="I147" i="5"/>
  <c r="I149" i="5"/>
  <c r="I8" i="5"/>
  <c r="I10" i="5"/>
  <c r="I13" i="5"/>
  <c r="I15" i="5"/>
  <c r="I17" i="5"/>
  <c r="I20" i="5"/>
  <c r="I22" i="5"/>
  <c r="I24" i="5"/>
  <c r="I27" i="5"/>
  <c r="I29" i="5"/>
  <c r="I31" i="5"/>
  <c r="I34" i="5"/>
  <c r="I36" i="5"/>
  <c r="I38" i="5"/>
  <c r="I41" i="5"/>
  <c r="I43" i="5"/>
  <c r="I45" i="5"/>
  <c r="I48" i="5"/>
  <c r="I50" i="5"/>
  <c r="I52" i="5"/>
  <c r="I55" i="5"/>
  <c r="I58" i="5"/>
  <c r="I60" i="5"/>
  <c r="I63" i="5"/>
  <c r="I65" i="5"/>
  <c r="I67" i="5"/>
  <c r="I70" i="5"/>
  <c r="I72" i="5"/>
  <c r="I74" i="5"/>
  <c r="I77" i="5"/>
  <c r="I79" i="5"/>
  <c r="I81" i="5"/>
  <c r="I84" i="5"/>
  <c r="I86" i="5"/>
  <c r="I88" i="5"/>
  <c r="I91" i="5"/>
  <c r="I93" i="5"/>
  <c r="I95" i="5"/>
  <c r="I98" i="5"/>
  <c r="I100" i="5"/>
  <c r="I102" i="5"/>
  <c r="I105" i="5"/>
  <c r="I107" i="5"/>
  <c r="I109" i="5"/>
  <c r="I112" i="5"/>
  <c r="I114" i="5"/>
  <c r="I116" i="5"/>
  <c r="I120" i="5"/>
  <c r="I122" i="5"/>
  <c r="I125" i="5"/>
  <c r="I127" i="5"/>
  <c r="I129" i="5"/>
  <c r="I132" i="5"/>
  <c r="I134" i="5"/>
  <c r="I136" i="5"/>
  <c r="I139" i="5"/>
  <c r="I141" i="5"/>
  <c r="I143" i="5"/>
  <c r="I146" i="5"/>
  <c r="I148" i="5"/>
  <c r="I150" i="5"/>
  <c r="I153" i="5"/>
  <c r="I155" i="5"/>
  <c r="I157" i="5"/>
  <c r="I160" i="5"/>
  <c r="I162" i="5"/>
  <c r="I164" i="5"/>
  <c r="I167" i="5"/>
  <c r="I169" i="5"/>
  <c r="I171" i="5"/>
  <c r="I174" i="5"/>
  <c r="I176" i="5"/>
  <c r="I178" i="5"/>
  <c r="I181" i="5"/>
  <c r="I183" i="5"/>
  <c r="I185" i="5"/>
  <c r="I188" i="5"/>
  <c r="I190" i="5"/>
  <c r="I192" i="5"/>
  <c r="I195" i="5"/>
  <c r="I197" i="5"/>
  <c r="I199" i="5"/>
  <c r="I202" i="5"/>
  <c r="I204" i="5"/>
  <c r="I206" i="5"/>
  <c r="I151" i="5"/>
  <c r="I156" i="5"/>
  <c r="I165" i="5"/>
  <c r="I175" i="5"/>
  <c r="I184" i="5"/>
  <c r="I198" i="5"/>
  <c r="I210" i="5"/>
  <c r="I214" i="5"/>
  <c r="I219" i="5"/>
  <c r="I224" i="5"/>
  <c r="I228" i="5"/>
  <c r="I233" i="5"/>
  <c r="I238" i="5"/>
  <c r="I242" i="5"/>
  <c r="I247" i="5"/>
  <c r="I249" i="5"/>
  <c r="I254" i="5"/>
  <c r="I154" i="5"/>
  <c r="I158" i="5"/>
  <c r="I163" i="5"/>
  <c r="I168" i="5"/>
  <c r="I172" i="5"/>
  <c r="I177" i="5"/>
  <c r="I182" i="5"/>
  <c r="I186" i="5"/>
  <c r="I191" i="5"/>
  <c r="I196" i="5"/>
  <c r="I200" i="5"/>
  <c r="I205" i="5"/>
  <c r="I209" i="5"/>
  <c r="I211" i="5"/>
  <c r="I213" i="5"/>
  <c r="I216" i="5"/>
  <c r="I218" i="5"/>
  <c r="I220" i="5"/>
  <c r="I223" i="5"/>
  <c r="I225" i="5"/>
  <c r="I227" i="5"/>
  <c r="I230" i="5"/>
  <c r="I232" i="5"/>
  <c r="I234" i="5"/>
  <c r="I237" i="5"/>
  <c r="I239" i="5"/>
  <c r="I241" i="5"/>
  <c r="I244" i="5"/>
  <c r="I246" i="5"/>
  <c r="I248" i="5"/>
  <c r="I251" i="5"/>
  <c r="I253" i="5"/>
  <c r="I255" i="5"/>
  <c r="I6" i="5"/>
  <c r="I161" i="5"/>
  <c r="I170" i="5"/>
  <c r="I179" i="5"/>
  <c r="I189" i="5"/>
  <c r="I193" i="5"/>
  <c r="I203" i="5"/>
  <c r="I207" i="5"/>
  <c r="I212" i="5"/>
  <c r="I217" i="5"/>
  <c r="I221" i="5"/>
  <c r="I226" i="5"/>
  <c r="I231" i="5"/>
  <c r="I235" i="5"/>
  <c r="I240" i="5"/>
  <c r="I245" i="5"/>
  <c r="I252" i="5"/>
  <c r="I256" i="5"/>
  <c r="H165" i="5"/>
  <c r="H161" i="5"/>
  <c r="H156" i="5"/>
  <c r="H151" i="5"/>
  <c r="H147" i="5"/>
  <c r="H142" i="5"/>
  <c r="H137" i="5"/>
  <c r="H133" i="5"/>
  <c r="H128" i="5"/>
  <c r="H123" i="5"/>
  <c r="H119" i="5"/>
  <c r="H114" i="5"/>
  <c r="H109" i="5"/>
  <c r="H105" i="5"/>
  <c r="H100" i="5"/>
  <c r="H95" i="5"/>
  <c r="H91" i="5"/>
  <c r="H86" i="5"/>
  <c r="H81" i="5"/>
  <c r="H77" i="5"/>
  <c r="H72" i="5"/>
  <c r="H67" i="5"/>
  <c r="H63" i="5"/>
  <c r="H58" i="5"/>
  <c r="H53" i="5"/>
  <c r="H49" i="5"/>
  <c r="H44" i="5"/>
  <c r="H39" i="5"/>
  <c r="H35" i="5"/>
  <c r="H30" i="5"/>
  <c r="H25" i="5"/>
  <c r="H21" i="5"/>
  <c r="H16" i="5"/>
  <c r="H11" i="5"/>
  <c r="H7" i="5"/>
  <c r="H71" i="5"/>
  <c r="H62" i="5"/>
  <c r="H55" i="5"/>
  <c r="H45" i="5"/>
  <c r="H253" i="5"/>
  <c r="H248" i="5"/>
  <c r="H244" i="5"/>
  <c r="H239" i="5"/>
  <c r="H234" i="5"/>
  <c r="H230" i="5"/>
  <c r="H225" i="5"/>
  <c r="H220" i="5"/>
  <c r="H216" i="5"/>
  <c r="H211" i="5"/>
  <c r="H206" i="5"/>
  <c r="H202" i="5"/>
  <c r="H197" i="5"/>
  <c r="H34" i="5"/>
  <c r="H24" i="5"/>
  <c r="H15" i="5"/>
  <c r="H6" i="5"/>
  <c r="H256" i="5"/>
  <c r="H252" i="5"/>
  <c r="H247" i="5"/>
  <c r="H242" i="5"/>
  <c r="H238" i="5"/>
  <c r="H233" i="5"/>
  <c r="H228" i="5"/>
  <c r="H224" i="5"/>
  <c r="H219" i="5"/>
  <c r="H214" i="5"/>
  <c r="H210" i="5"/>
  <c r="H205" i="5"/>
  <c r="H200" i="5"/>
  <c r="H41" i="5"/>
  <c r="H31" i="5"/>
  <c r="H22" i="5"/>
  <c r="K100" i="5"/>
  <c r="K102" i="5"/>
  <c r="K205" i="5"/>
  <c r="K8" i="5"/>
  <c r="K101" i="5"/>
  <c r="K99" i="5"/>
  <c r="K204" i="5"/>
  <c r="H254" i="5"/>
  <c r="H249" i="5"/>
  <c r="H245" i="5"/>
  <c r="H240" i="5"/>
  <c r="H235" i="5"/>
  <c r="H231" i="5"/>
  <c r="H226" i="5"/>
  <c r="H221" i="5"/>
  <c r="H217" i="5"/>
  <c r="H212" i="5"/>
  <c r="H207" i="5"/>
  <c r="H203" i="5"/>
  <c r="H198" i="5"/>
  <c r="H36" i="5"/>
  <c r="H27" i="5"/>
  <c r="H17" i="5"/>
  <c r="H8" i="5"/>
  <c r="I3" i="1"/>
  <c r="I4" i="1"/>
  <c r="I5" i="1"/>
  <c r="I6" i="1"/>
  <c r="I7" i="1"/>
  <c r="I9" i="1"/>
  <c r="I10" i="1"/>
  <c r="I11" i="1"/>
  <c r="I12" i="1"/>
  <c r="I13" i="1"/>
  <c r="I14" i="1"/>
  <c r="I16" i="1"/>
  <c r="I17" i="1"/>
  <c r="I18" i="1"/>
  <c r="I19" i="1"/>
  <c r="I20" i="1"/>
  <c r="I21" i="1"/>
  <c r="I23" i="1"/>
  <c r="I24" i="1"/>
  <c r="I25" i="1"/>
  <c r="I26" i="1"/>
  <c r="I27" i="1"/>
  <c r="I28" i="1"/>
  <c r="I30" i="1"/>
  <c r="I31" i="1"/>
  <c r="I32" i="1"/>
  <c r="I33" i="1"/>
  <c r="I34" i="1"/>
  <c r="I35" i="1"/>
  <c r="I37" i="1"/>
  <c r="I38" i="1"/>
  <c r="I39" i="1"/>
  <c r="I40" i="1"/>
  <c r="I41" i="1"/>
  <c r="I42" i="1"/>
  <c r="I44" i="1"/>
  <c r="I45" i="1"/>
  <c r="I46" i="1"/>
  <c r="I47" i="1"/>
  <c r="I48" i="1"/>
  <c r="I49" i="1"/>
  <c r="I51" i="1"/>
  <c r="I52" i="1"/>
  <c r="I53" i="1"/>
  <c r="I54" i="1"/>
  <c r="I55" i="1"/>
  <c r="I56" i="1"/>
  <c r="I58" i="1"/>
  <c r="I59" i="1"/>
  <c r="I60" i="1"/>
  <c r="I61" i="1"/>
  <c r="I62" i="1"/>
  <c r="I63" i="1"/>
  <c r="I65" i="1"/>
  <c r="I66" i="1"/>
  <c r="I67" i="1"/>
  <c r="I68" i="1"/>
  <c r="I69" i="1"/>
  <c r="I70" i="1"/>
  <c r="I72" i="1"/>
  <c r="I73" i="1"/>
  <c r="I74" i="1"/>
  <c r="I75" i="1"/>
  <c r="I76" i="1"/>
  <c r="I77" i="1"/>
  <c r="I79" i="1"/>
  <c r="I80" i="1"/>
  <c r="I81" i="1"/>
  <c r="I82" i="1"/>
  <c r="I83" i="1"/>
  <c r="I84" i="1"/>
  <c r="I86" i="1"/>
  <c r="I87" i="1"/>
  <c r="I88" i="1"/>
  <c r="I89" i="1"/>
  <c r="I90" i="1"/>
  <c r="I91" i="1"/>
  <c r="I93" i="1"/>
  <c r="I94" i="1"/>
  <c r="I95" i="1"/>
  <c r="I96" i="1"/>
  <c r="I97" i="1"/>
  <c r="I98" i="1"/>
  <c r="I100" i="1"/>
  <c r="I101" i="1"/>
  <c r="I102" i="1"/>
  <c r="I103" i="1"/>
  <c r="I104" i="1"/>
  <c r="I105" i="1"/>
  <c r="I107" i="1"/>
  <c r="I108" i="1"/>
  <c r="I109" i="1"/>
  <c r="I110" i="1"/>
  <c r="I111" i="1"/>
  <c r="I112" i="1"/>
  <c r="I114" i="1"/>
  <c r="I115" i="1"/>
  <c r="I116" i="1"/>
  <c r="I117" i="1"/>
  <c r="I118" i="1"/>
  <c r="I119" i="1"/>
  <c r="I121" i="1"/>
  <c r="I122" i="1"/>
  <c r="I123" i="1"/>
  <c r="I124" i="1"/>
  <c r="I125" i="1"/>
  <c r="I126" i="1"/>
  <c r="I128" i="1"/>
  <c r="I129" i="1"/>
  <c r="I130" i="1"/>
  <c r="I131" i="1"/>
  <c r="I132" i="1"/>
  <c r="I133" i="1"/>
  <c r="I135" i="1"/>
  <c r="I136" i="1"/>
  <c r="I137" i="1"/>
  <c r="I138" i="1"/>
  <c r="I139" i="1"/>
  <c r="I140" i="1"/>
  <c r="I142" i="1"/>
  <c r="I143" i="1"/>
  <c r="I144" i="1"/>
  <c r="I145" i="1"/>
  <c r="I146" i="1"/>
  <c r="I147" i="1"/>
  <c r="I149" i="1"/>
  <c r="I150" i="1"/>
  <c r="I151" i="1"/>
  <c r="I152" i="1"/>
  <c r="I153" i="1"/>
  <c r="I154" i="1"/>
  <c r="I156" i="1"/>
  <c r="I157" i="1"/>
  <c r="I158" i="1"/>
  <c r="I159" i="1"/>
  <c r="I160" i="1"/>
  <c r="I161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7" i="1"/>
  <c r="I178" i="1"/>
  <c r="I179" i="1"/>
  <c r="I180" i="1"/>
  <c r="I181" i="1"/>
  <c r="I182" i="1"/>
  <c r="I184" i="1"/>
  <c r="I185" i="1"/>
  <c r="I186" i="1"/>
  <c r="I187" i="1"/>
  <c r="I188" i="1"/>
  <c r="I189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5" i="1"/>
  <c r="I206" i="1"/>
  <c r="I207" i="1"/>
  <c r="I208" i="1"/>
  <c r="I209" i="1"/>
  <c r="I210" i="1"/>
  <c r="I212" i="1"/>
  <c r="I213" i="1"/>
  <c r="I214" i="1"/>
  <c r="I215" i="1"/>
  <c r="I216" i="1"/>
  <c r="I217" i="1"/>
  <c r="I219" i="1"/>
  <c r="I220" i="1"/>
  <c r="I221" i="1"/>
  <c r="I222" i="1"/>
  <c r="I223" i="1"/>
  <c r="I224" i="1"/>
  <c r="I226" i="1"/>
  <c r="I227" i="1"/>
  <c r="I228" i="1"/>
  <c r="I229" i="1"/>
  <c r="I230" i="1"/>
  <c r="I231" i="1"/>
  <c r="I233" i="1"/>
  <c r="I234" i="1"/>
  <c r="I235" i="1"/>
  <c r="I236" i="1"/>
  <c r="I237" i="1"/>
  <c r="I238" i="1"/>
  <c r="I240" i="1"/>
  <c r="I241" i="1"/>
  <c r="I242" i="1"/>
  <c r="I243" i="1"/>
  <c r="I244" i="1"/>
  <c r="I245" i="1"/>
  <c r="I247" i="1"/>
  <c r="I248" i="1"/>
  <c r="I249" i="1"/>
  <c r="I250" i="1"/>
  <c r="I251" i="1"/>
  <c r="I252" i="1"/>
  <c r="I2" i="1"/>
  <c r="H253" i="1"/>
  <c r="I9" i="4" l="1"/>
  <c r="I10" i="4"/>
  <c r="I11" i="4"/>
  <c r="I12" i="4"/>
  <c r="I13" i="4"/>
  <c r="I14" i="4"/>
  <c r="I16" i="4"/>
  <c r="I17" i="4"/>
  <c r="I18" i="4"/>
  <c r="I19" i="4"/>
  <c r="I20" i="4"/>
  <c r="I21" i="4"/>
  <c r="I23" i="4"/>
  <c r="I24" i="4"/>
  <c r="I25" i="4"/>
  <c r="I26" i="4"/>
  <c r="I27" i="4"/>
  <c r="I28" i="4"/>
  <c r="I30" i="4"/>
  <c r="I31" i="4"/>
  <c r="I32" i="4"/>
  <c r="I33" i="4"/>
  <c r="I34" i="4"/>
  <c r="I35" i="4"/>
  <c r="I37" i="4"/>
  <c r="I38" i="4"/>
  <c r="I39" i="4"/>
  <c r="I40" i="4"/>
  <c r="I41" i="4"/>
  <c r="I42" i="4"/>
  <c r="I44" i="4"/>
  <c r="I45" i="4"/>
  <c r="I46" i="4"/>
  <c r="I47" i="4"/>
  <c r="I48" i="4"/>
  <c r="I49" i="4"/>
  <c r="I51" i="4"/>
  <c r="I52" i="4"/>
  <c r="I53" i="4"/>
  <c r="I54" i="4"/>
  <c r="I55" i="4"/>
  <c r="I56" i="4"/>
  <c r="I58" i="4"/>
  <c r="I59" i="4"/>
  <c r="I60" i="4"/>
  <c r="I61" i="4"/>
  <c r="I62" i="4"/>
  <c r="I63" i="4"/>
  <c r="I65" i="4"/>
  <c r="I66" i="4"/>
  <c r="I67" i="4"/>
  <c r="I68" i="4"/>
  <c r="I69" i="4"/>
  <c r="I70" i="4"/>
  <c r="I72" i="4"/>
  <c r="I73" i="4"/>
  <c r="I74" i="4"/>
  <c r="I75" i="4"/>
  <c r="I76" i="4"/>
  <c r="I77" i="4"/>
  <c r="I79" i="4"/>
  <c r="I80" i="4"/>
  <c r="I81" i="4"/>
  <c r="I82" i="4"/>
  <c r="I83" i="4"/>
  <c r="I84" i="4"/>
  <c r="I86" i="4"/>
  <c r="I87" i="4"/>
  <c r="I88" i="4"/>
  <c r="I89" i="4"/>
  <c r="I90" i="4"/>
  <c r="I91" i="4"/>
  <c r="I93" i="4"/>
  <c r="I94" i="4"/>
  <c r="I95" i="4"/>
  <c r="I96" i="4"/>
  <c r="I97" i="4"/>
  <c r="I98" i="4"/>
  <c r="I100" i="4"/>
  <c r="I101" i="4"/>
  <c r="I102" i="4"/>
  <c r="I103" i="4"/>
  <c r="I104" i="4"/>
  <c r="I105" i="4"/>
  <c r="I107" i="4"/>
  <c r="I108" i="4"/>
  <c r="I109" i="4"/>
  <c r="I110" i="4"/>
  <c r="I111" i="4"/>
  <c r="I112" i="4"/>
  <c r="I114" i="4"/>
  <c r="I115" i="4"/>
  <c r="I116" i="4"/>
  <c r="I117" i="4"/>
  <c r="I118" i="4"/>
  <c r="I119" i="4"/>
  <c r="I121" i="4"/>
  <c r="I122" i="4"/>
  <c r="I123" i="4"/>
  <c r="I124" i="4"/>
  <c r="I125" i="4"/>
  <c r="I126" i="4"/>
  <c r="I128" i="4"/>
  <c r="I129" i="4"/>
  <c r="I130" i="4"/>
  <c r="I131" i="4"/>
  <c r="I132" i="4"/>
  <c r="I133" i="4"/>
  <c r="I135" i="4"/>
  <c r="I136" i="4"/>
  <c r="I137" i="4"/>
  <c r="I138" i="4"/>
  <c r="I139" i="4"/>
  <c r="I140" i="4"/>
  <c r="I142" i="4"/>
  <c r="I143" i="4"/>
  <c r="I144" i="4"/>
  <c r="I145" i="4"/>
  <c r="I146" i="4"/>
  <c r="I147" i="4"/>
  <c r="I149" i="4"/>
  <c r="I150" i="4"/>
  <c r="I151" i="4"/>
  <c r="I152" i="4"/>
  <c r="I153" i="4"/>
  <c r="I154" i="4"/>
  <c r="I156" i="4"/>
  <c r="I157" i="4"/>
  <c r="I158" i="4"/>
  <c r="I159" i="4"/>
  <c r="I160" i="4"/>
  <c r="I161" i="4"/>
  <c r="I163" i="4"/>
  <c r="I164" i="4"/>
  <c r="I165" i="4"/>
  <c r="I166" i="4"/>
  <c r="I167" i="4"/>
  <c r="I168" i="4"/>
  <c r="I170" i="4"/>
  <c r="I171" i="4"/>
  <c r="I172" i="4"/>
  <c r="I173" i="4"/>
  <c r="I174" i="4"/>
  <c r="I175" i="4"/>
  <c r="I177" i="4"/>
  <c r="I178" i="4"/>
  <c r="I179" i="4"/>
  <c r="I180" i="4"/>
  <c r="I181" i="4"/>
  <c r="I182" i="4"/>
  <c r="I184" i="4"/>
  <c r="I185" i="4"/>
  <c r="I186" i="4"/>
  <c r="I187" i="4"/>
  <c r="I188" i="4"/>
  <c r="I189" i="4"/>
  <c r="I191" i="4"/>
  <c r="I192" i="4"/>
  <c r="I193" i="4"/>
  <c r="I194" i="4"/>
  <c r="I195" i="4"/>
  <c r="I196" i="4"/>
  <c r="I198" i="4"/>
  <c r="I199" i="4"/>
  <c r="I200" i="4"/>
  <c r="I201" i="4"/>
  <c r="I202" i="4"/>
  <c r="I203" i="4"/>
  <c r="I205" i="4"/>
  <c r="I206" i="4"/>
  <c r="I207" i="4"/>
  <c r="I208" i="4"/>
  <c r="I209" i="4"/>
  <c r="I210" i="4"/>
  <c r="I212" i="4"/>
  <c r="I213" i="4"/>
  <c r="I214" i="4"/>
  <c r="I215" i="4"/>
  <c r="I216" i="4"/>
  <c r="I217" i="4"/>
  <c r="I219" i="4"/>
  <c r="I220" i="4"/>
  <c r="I221" i="4"/>
  <c r="I222" i="4"/>
  <c r="I223" i="4"/>
  <c r="I224" i="4"/>
  <c r="I226" i="4"/>
  <c r="I227" i="4"/>
  <c r="I228" i="4"/>
  <c r="I229" i="4"/>
  <c r="I230" i="4"/>
  <c r="I231" i="4"/>
  <c r="I233" i="4"/>
  <c r="I234" i="4"/>
  <c r="I235" i="4"/>
  <c r="I236" i="4"/>
  <c r="I237" i="4"/>
  <c r="I238" i="4"/>
  <c r="I240" i="4"/>
  <c r="I241" i="4"/>
  <c r="I242" i="4"/>
  <c r="I243" i="4"/>
  <c r="I244" i="4"/>
  <c r="I245" i="4"/>
  <c r="I247" i="4"/>
  <c r="I248" i="4"/>
  <c r="I249" i="4"/>
  <c r="I250" i="4"/>
  <c r="I251" i="4"/>
  <c r="I252" i="4"/>
  <c r="I3" i="4"/>
  <c r="I4" i="4"/>
  <c r="I5" i="4"/>
  <c r="I6" i="4"/>
  <c r="I7" i="4"/>
  <c r="I2" i="4"/>
  <c r="H253" i="4"/>
  <c r="H3" i="4" l="1"/>
  <c r="H4" i="4"/>
  <c r="H5" i="4"/>
  <c r="H6" i="4"/>
  <c r="H7" i="4"/>
  <c r="H9" i="4"/>
  <c r="H10" i="4"/>
  <c r="H11" i="4"/>
  <c r="H12" i="4"/>
  <c r="H13" i="4"/>
  <c r="H14" i="4"/>
  <c r="H16" i="4"/>
  <c r="H17" i="4"/>
  <c r="H18" i="4"/>
  <c r="H19" i="4"/>
  <c r="H20" i="4"/>
  <c r="H21" i="4"/>
  <c r="H23" i="4"/>
  <c r="H24" i="4"/>
  <c r="H25" i="4"/>
  <c r="H26" i="4"/>
  <c r="H27" i="4"/>
  <c r="H28" i="4"/>
  <c r="H30" i="4"/>
  <c r="H31" i="4"/>
  <c r="H32" i="4"/>
  <c r="H33" i="4"/>
  <c r="H34" i="4"/>
  <c r="H35" i="4"/>
  <c r="H37" i="4"/>
  <c r="H38" i="4"/>
  <c r="H39" i="4"/>
  <c r="H40" i="4"/>
  <c r="H41" i="4"/>
  <c r="H42" i="4"/>
  <c r="H44" i="4"/>
  <c r="H45" i="4"/>
  <c r="H46" i="4"/>
  <c r="H47" i="4"/>
  <c r="H48" i="4"/>
  <c r="H49" i="4"/>
  <c r="H51" i="4"/>
  <c r="H52" i="4"/>
  <c r="H53" i="4"/>
  <c r="H54" i="4"/>
  <c r="H55" i="4"/>
  <c r="H56" i="4"/>
  <c r="H58" i="4"/>
  <c r="H59" i="4"/>
  <c r="H60" i="4"/>
  <c r="H61" i="4"/>
  <c r="H62" i="4"/>
  <c r="H63" i="4"/>
  <c r="H65" i="4"/>
  <c r="H66" i="4"/>
  <c r="H67" i="4"/>
  <c r="H68" i="4"/>
  <c r="H69" i="4"/>
  <c r="H70" i="4"/>
  <c r="H72" i="4"/>
  <c r="H73" i="4"/>
  <c r="H74" i="4"/>
  <c r="H75" i="4"/>
  <c r="H76" i="4"/>
  <c r="H77" i="4"/>
  <c r="H79" i="4"/>
  <c r="H80" i="4"/>
  <c r="H81" i="4"/>
  <c r="H82" i="4"/>
  <c r="H83" i="4"/>
  <c r="H84" i="4"/>
  <c r="H86" i="4"/>
  <c r="H87" i="4"/>
  <c r="H88" i="4"/>
  <c r="H89" i="4"/>
  <c r="H90" i="4"/>
  <c r="H91" i="4"/>
  <c r="H93" i="4"/>
  <c r="H94" i="4"/>
  <c r="H95" i="4"/>
  <c r="H96" i="4"/>
  <c r="H97" i="4"/>
  <c r="H98" i="4"/>
  <c r="H100" i="4"/>
  <c r="H101" i="4"/>
  <c r="H102" i="4"/>
  <c r="H103" i="4"/>
  <c r="H104" i="4"/>
  <c r="H105" i="4"/>
  <c r="H107" i="4"/>
  <c r="H108" i="4"/>
  <c r="H109" i="4"/>
  <c r="H110" i="4"/>
  <c r="H111" i="4"/>
  <c r="H112" i="4"/>
  <c r="H114" i="4"/>
  <c r="H115" i="4"/>
  <c r="H116" i="4"/>
  <c r="H117" i="4"/>
  <c r="H118" i="4"/>
  <c r="H119" i="4"/>
  <c r="H121" i="4"/>
  <c r="H122" i="4"/>
  <c r="H123" i="4"/>
  <c r="H124" i="4"/>
  <c r="H125" i="4"/>
  <c r="H126" i="4"/>
  <c r="H128" i="4"/>
  <c r="H129" i="4"/>
  <c r="H130" i="4"/>
  <c r="H131" i="4"/>
  <c r="H132" i="4"/>
  <c r="H133" i="4"/>
  <c r="H135" i="4"/>
  <c r="H136" i="4"/>
  <c r="H137" i="4"/>
  <c r="H138" i="4"/>
  <c r="H139" i="4"/>
  <c r="H140" i="4"/>
  <c r="H142" i="4"/>
  <c r="H143" i="4"/>
  <c r="H144" i="4"/>
  <c r="H145" i="4"/>
  <c r="H146" i="4"/>
  <c r="H147" i="4"/>
  <c r="H149" i="4"/>
  <c r="H150" i="4"/>
  <c r="H151" i="4"/>
  <c r="H152" i="4"/>
  <c r="H153" i="4"/>
  <c r="H154" i="4"/>
  <c r="H156" i="4"/>
  <c r="H157" i="4"/>
  <c r="H158" i="4"/>
  <c r="H159" i="4"/>
  <c r="H160" i="4"/>
  <c r="H161" i="4"/>
  <c r="H163" i="4"/>
  <c r="H164" i="4"/>
  <c r="H165" i="4"/>
  <c r="H166" i="4"/>
  <c r="H167" i="4"/>
  <c r="H168" i="4"/>
  <c r="H170" i="4"/>
  <c r="H171" i="4"/>
  <c r="H172" i="4"/>
  <c r="H173" i="4"/>
  <c r="H174" i="4"/>
  <c r="H175" i="4"/>
  <c r="H177" i="4"/>
  <c r="H178" i="4"/>
  <c r="H179" i="4"/>
  <c r="H180" i="4"/>
  <c r="H181" i="4"/>
  <c r="H182" i="4"/>
  <c r="H184" i="4"/>
  <c r="H185" i="4"/>
  <c r="H186" i="4"/>
  <c r="H187" i="4"/>
  <c r="H188" i="4"/>
  <c r="H189" i="4"/>
  <c r="H191" i="4"/>
  <c r="H192" i="4"/>
  <c r="H193" i="4"/>
  <c r="H194" i="4"/>
  <c r="H195" i="4"/>
  <c r="H196" i="4"/>
  <c r="H198" i="4"/>
  <c r="H199" i="4"/>
  <c r="H200" i="4"/>
  <c r="H201" i="4"/>
  <c r="H202" i="4"/>
  <c r="H203" i="4"/>
  <c r="H205" i="4"/>
  <c r="H206" i="4"/>
  <c r="H207" i="4"/>
  <c r="H208" i="4"/>
  <c r="H209" i="4"/>
  <c r="H210" i="4"/>
  <c r="H212" i="4"/>
  <c r="H213" i="4"/>
  <c r="H214" i="4"/>
  <c r="H215" i="4"/>
  <c r="H216" i="4"/>
  <c r="H217" i="4"/>
  <c r="H219" i="4"/>
  <c r="H220" i="4"/>
  <c r="H221" i="4"/>
  <c r="H222" i="4"/>
  <c r="H223" i="4"/>
  <c r="H224" i="4"/>
  <c r="H226" i="4"/>
  <c r="H227" i="4"/>
  <c r="H228" i="4"/>
  <c r="H229" i="4"/>
  <c r="H230" i="4"/>
  <c r="H231" i="4"/>
  <c r="H233" i="4"/>
  <c r="H234" i="4"/>
  <c r="H235" i="4"/>
  <c r="H236" i="4"/>
  <c r="H237" i="4"/>
  <c r="H238" i="4"/>
  <c r="H240" i="4"/>
  <c r="H241" i="4"/>
  <c r="H242" i="4"/>
  <c r="H243" i="4"/>
  <c r="H244" i="4"/>
  <c r="H245" i="4"/>
  <c r="H247" i="4"/>
  <c r="H248" i="4"/>
  <c r="H249" i="4"/>
  <c r="H250" i="4"/>
  <c r="H251" i="4"/>
  <c r="H252" i="4"/>
  <c r="H2" i="4"/>
  <c r="H86" i="1"/>
  <c r="H3" i="1"/>
  <c r="H4" i="1"/>
  <c r="H5" i="1"/>
  <c r="H6" i="1"/>
  <c r="H7" i="1"/>
  <c r="H9" i="1"/>
  <c r="H10" i="1"/>
  <c r="H11" i="1"/>
  <c r="H12" i="1"/>
  <c r="H13" i="1"/>
  <c r="H14" i="1"/>
  <c r="H16" i="1"/>
  <c r="H17" i="1"/>
  <c r="H18" i="1"/>
  <c r="H19" i="1"/>
  <c r="H20" i="1"/>
  <c r="H21" i="1"/>
  <c r="H23" i="1"/>
  <c r="H24" i="1"/>
  <c r="H25" i="1"/>
  <c r="H26" i="1"/>
  <c r="H27" i="1"/>
  <c r="H28" i="1"/>
  <c r="H30" i="1"/>
  <c r="H31" i="1"/>
  <c r="H32" i="1"/>
  <c r="H33" i="1"/>
  <c r="H34" i="1"/>
  <c r="H35" i="1"/>
  <c r="H37" i="1"/>
  <c r="H38" i="1"/>
  <c r="H39" i="1"/>
  <c r="H40" i="1"/>
  <c r="H41" i="1"/>
  <c r="H42" i="1"/>
  <c r="H44" i="1"/>
  <c r="H45" i="1"/>
  <c r="H46" i="1"/>
  <c r="H47" i="1"/>
  <c r="H48" i="1"/>
  <c r="H49" i="1"/>
  <c r="H51" i="1"/>
  <c r="H52" i="1"/>
  <c r="H53" i="1"/>
  <c r="H54" i="1"/>
  <c r="H55" i="1"/>
  <c r="H56" i="1"/>
  <c r="H58" i="1"/>
  <c r="H59" i="1"/>
  <c r="H60" i="1"/>
  <c r="H61" i="1"/>
  <c r="H62" i="1"/>
  <c r="H63" i="1"/>
  <c r="H65" i="1"/>
  <c r="H66" i="1"/>
  <c r="H67" i="1"/>
  <c r="H68" i="1"/>
  <c r="H69" i="1"/>
  <c r="H70" i="1"/>
  <c r="H72" i="1"/>
  <c r="H73" i="1"/>
  <c r="H74" i="1"/>
  <c r="H75" i="1"/>
  <c r="H76" i="1"/>
  <c r="H77" i="1"/>
  <c r="H79" i="1"/>
  <c r="H80" i="1"/>
  <c r="H81" i="1"/>
  <c r="H82" i="1"/>
  <c r="H83" i="1"/>
  <c r="H84" i="1"/>
  <c r="H87" i="1"/>
  <c r="H88" i="1"/>
  <c r="H89" i="1"/>
  <c r="H90" i="1"/>
  <c r="H91" i="1"/>
  <c r="H93" i="1"/>
  <c r="H94" i="1"/>
  <c r="H95" i="1"/>
  <c r="H96" i="1"/>
  <c r="H97" i="1"/>
  <c r="H98" i="1"/>
  <c r="H100" i="1"/>
  <c r="H101" i="1"/>
  <c r="H102" i="1"/>
  <c r="H103" i="1"/>
  <c r="H104" i="1"/>
  <c r="H105" i="1"/>
  <c r="H107" i="1"/>
  <c r="H108" i="1"/>
  <c r="H109" i="1"/>
  <c r="H110" i="1"/>
  <c r="H111" i="1"/>
  <c r="H112" i="1"/>
  <c r="H114" i="1"/>
  <c r="H115" i="1"/>
  <c r="H116" i="1"/>
  <c r="H117" i="1"/>
  <c r="H118" i="1"/>
  <c r="H119" i="1"/>
  <c r="H121" i="1"/>
  <c r="H122" i="1"/>
  <c r="H123" i="1"/>
  <c r="H124" i="1"/>
  <c r="H125" i="1"/>
  <c r="H126" i="1"/>
  <c r="H128" i="1"/>
  <c r="H129" i="1"/>
  <c r="H130" i="1"/>
  <c r="H131" i="1"/>
  <c r="H132" i="1"/>
  <c r="H133" i="1"/>
  <c r="H135" i="1"/>
  <c r="H136" i="1"/>
  <c r="H137" i="1"/>
  <c r="H138" i="1"/>
  <c r="H139" i="1"/>
  <c r="H140" i="1"/>
  <c r="H142" i="1"/>
  <c r="H143" i="1"/>
  <c r="H144" i="1"/>
  <c r="H145" i="1"/>
  <c r="H146" i="1"/>
  <c r="H147" i="1"/>
  <c r="H149" i="1"/>
  <c r="H150" i="1"/>
  <c r="H151" i="1"/>
  <c r="H152" i="1"/>
  <c r="H153" i="1"/>
  <c r="H154" i="1"/>
  <c r="H156" i="1"/>
  <c r="H157" i="1"/>
  <c r="H158" i="1"/>
  <c r="H159" i="1"/>
  <c r="H160" i="1"/>
  <c r="H161" i="1"/>
  <c r="H163" i="1"/>
  <c r="H164" i="1"/>
  <c r="H165" i="1"/>
  <c r="H166" i="1"/>
  <c r="H167" i="1"/>
  <c r="H168" i="1"/>
  <c r="H170" i="1"/>
  <c r="H171" i="1"/>
  <c r="H172" i="1"/>
  <c r="H173" i="1"/>
  <c r="H174" i="1"/>
  <c r="H175" i="1"/>
  <c r="H177" i="1"/>
  <c r="H178" i="1"/>
  <c r="H179" i="1"/>
  <c r="H180" i="1"/>
  <c r="H181" i="1"/>
  <c r="H182" i="1"/>
  <c r="H184" i="1"/>
  <c r="H185" i="1"/>
  <c r="H186" i="1"/>
  <c r="H187" i="1"/>
  <c r="H188" i="1"/>
  <c r="H189" i="1"/>
  <c r="H191" i="1"/>
  <c r="H192" i="1"/>
  <c r="H193" i="1"/>
  <c r="H194" i="1"/>
  <c r="H195" i="1"/>
  <c r="H196" i="1"/>
  <c r="H198" i="1"/>
  <c r="H199" i="1"/>
  <c r="H200" i="1"/>
  <c r="H201" i="1"/>
  <c r="H202" i="1"/>
  <c r="H203" i="1"/>
  <c r="H205" i="1"/>
  <c r="H206" i="1"/>
  <c r="H207" i="1"/>
  <c r="H208" i="1"/>
  <c r="H209" i="1"/>
  <c r="H210" i="1"/>
  <c r="H212" i="1"/>
  <c r="H213" i="1"/>
  <c r="H214" i="1"/>
  <c r="H215" i="1"/>
  <c r="H216" i="1"/>
  <c r="H217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3" i="1"/>
  <c r="H234" i="1"/>
  <c r="H235" i="1"/>
  <c r="H236" i="1"/>
  <c r="H237" i="1"/>
  <c r="H238" i="1"/>
  <c r="H240" i="1"/>
  <c r="H241" i="1"/>
  <c r="H242" i="1"/>
  <c r="H243" i="1"/>
  <c r="H244" i="1"/>
  <c r="H245" i="1"/>
  <c r="H247" i="1"/>
  <c r="H248" i="1"/>
  <c r="H249" i="1"/>
  <c r="H250" i="1"/>
  <c r="H251" i="1"/>
  <c r="H252" i="1"/>
  <c r="H2" i="1"/>
</calcChain>
</file>

<file path=xl/sharedStrings.xml><?xml version="1.0" encoding="utf-8"?>
<sst xmlns="http://schemas.openxmlformats.org/spreadsheetml/2006/main" count="1791" uniqueCount="892">
  <si>
    <t>OK</t>
  </si>
  <si>
    <t>CABLE NAME</t>
  </si>
  <si>
    <t>DELAY</t>
  </si>
  <si>
    <t>MAX SKEW</t>
  </si>
  <si>
    <t>REASON</t>
  </si>
  <si>
    <t>RESULT</t>
  </si>
  <si>
    <t>RE+4/2/01/C2/CA1/X3J51_f/L15/J6</t>
  </si>
  <si>
    <t>RE+4/2/01/C1/CA1/X3J51_f/L15/J5</t>
  </si>
  <si>
    <t>RE+4/2/01/B1/CA1/X3J51_f/L15/J3</t>
  </si>
  <si>
    <t>RE+4/2/01/B2/CA1/X3J51_f/L15/J4</t>
  </si>
  <si>
    <t>RE+4/2/01/A2/CA1/X3J51_f/L15/J2</t>
  </si>
  <si>
    <t>RE+4/2/01/A1/CA1/X3J51_f/L15/J1</t>
  </si>
  <si>
    <t>RE+4/2/25/C1/CA1/X2A52_d/L15/J5</t>
  </si>
  <si>
    <t>RE+4/2/25/C2/CA1/X2A52_d/L15/J6</t>
  </si>
  <si>
    <t>RE+4/2/25/B1/CA1/X2A52_d/L15/J3</t>
  </si>
  <si>
    <t>RE+4/2/25/A2/CA1/X2A52_d/L15/J2</t>
  </si>
  <si>
    <t>RE+4/2/25/A1/CA1/X2A52_d/L15/J1</t>
  </si>
  <si>
    <t>RE+4/2/25/B2/CA1/X2A52_d/L15/J4</t>
  </si>
  <si>
    <t>RE+4/2/33/B2/CA1/X3J51_f/L4/J4</t>
  </si>
  <si>
    <t>RE+4/2/33/C1/CA1/X3J51_f/L4/J5</t>
  </si>
  <si>
    <t>RE+4/2/33/C2/CA1/X3J51_f/L4/J6</t>
  </si>
  <si>
    <t>RE+4/2/33/B1/CA1/X3J51_f/L4/J3</t>
  </si>
  <si>
    <t>RE+4/2/33/A2/CA1/X3J51_f/L4/J2</t>
  </si>
  <si>
    <t>RE+4/2/33/A1/CA1/X3J51_f/L4/J1</t>
  </si>
  <si>
    <t>RE+4/2/04/B2/CA1/X4J51_j/L5/J4</t>
  </si>
  <si>
    <t>RE+4/2/04/B1/CA1/X4J51_j/L5/J3</t>
  </si>
  <si>
    <t>RE+4/2/04/A2/CA1/X4J51_j/L5/J2</t>
  </si>
  <si>
    <t>RE+4/2/04/A1/CA1/X4J51_j/L5/J1</t>
  </si>
  <si>
    <t>RE+4/2/04/C2/CA1/X4J51_j/L5/J6</t>
  </si>
  <si>
    <t>RE+4/2/04/C1/CA1/X4J51_j/L5/J5</t>
  </si>
  <si>
    <t>RE+4/2/20/B2/CA1/X3A51_i/L16/J4</t>
  </si>
  <si>
    <t>RE+4/2/20/A1/CA1/X3A51_i/L16/J1</t>
  </si>
  <si>
    <t>RE+4/2/20/A2/CA1/X3A51_i/L16/J2</t>
  </si>
  <si>
    <t>RE+4/2/20/B1/CA1/X3A51_i/L16/J3</t>
  </si>
  <si>
    <t>RE+4/2/20/C1/CA1/X3A51_i/L16/J5</t>
  </si>
  <si>
    <t>RE+4/2/20/C2/CA1/X3A51_i/L16/J6</t>
  </si>
  <si>
    <t>RE+4/3/11/A1/CA1/X4A51_i/L9/J1</t>
  </si>
  <si>
    <t>RE+4/3/11/A2/CA1/X4A51_i/L9/J2</t>
  </si>
  <si>
    <t>RE+4/3/11/B1/CA1/X4A51_i/L9/J3</t>
  </si>
  <si>
    <t>RE+4/3/11/B2/CA1/X4A51_i/L9/J4</t>
  </si>
  <si>
    <t>RE+4/3/11/C1/CA1/X4A51_i/L9/J5</t>
  </si>
  <si>
    <t>RE+4/3/11/C2/CA1/X4A51_i/L9/J6</t>
  </si>
  <si>
    <t>RE+4/3/12/C2/CA1/X4A51_i/L17/J6</t>
  </si>
  <si>
    <t>RE+4/3/12/C1/CA1/X4A51_i/L17/J5</t>
  </si>
  <si>
    <t>RE+4/3/12/B2/CA1/X4A51_i/L17/J4</t>
  </si>
  <si>
    <t>RE+4/3/12/B1/CA1/X4A51_i/L17/J3</t>
  </si>
  <si>
    <t>RE+4/3/12/A2/CA1/X4A51_i/L17/J2</t>
  </si>
  <si>
    <t>RE+4/3/12/A1/CA1/X4A51_i/L17/J1</t>
  </si>
  <si>
    <t>RE+4/3/24/C2/CA1/X2A52_d/L17/J6</t>
  </si>
  <si>
    <t>RE+4/3/24/C1/CA1/X2A52_d/L17/J5</t>
  </si>
  <si>
    <t>RE+4/3/24/B2/CA1/X2A52_d/L17/J4</t>
  </si>
  <si>
    <t>RE+4/3/24/B1/CA1/X2A52_d/L17/J3</t>
  </si>
  <si>
    <t>RE+4/3/24/A2/CA1/X2A52_d/L17/J2</t>
  </si>
  <si>
    <t>RE+4/3/24/A1/CA1/X2A52_d/L17/J1</t>
  </si>
  <si>
    <t>RE+4/3/22/A1/CA1/X2A52_d/L8/J1</t>
  </si>
  <si>
    <t>RE+4/3/22/A2/CA1/X2A52_d/L8/J2</t>
  </si>
  <si>
    <t>RE+4/3/22/B1/CA1/X2A52_d/L8/J3</t>
  </si>
  <si>
    <t>RE+4/3/22/B2/CA1/X2A52_d/L8/J4</t>
  </si>
  <si>
    <t>RE+4/3/22/C1/CA1/X2A52_d/L8/J5</t>
  </si>
  <si>
    <t>RE+4/3/22/C2/CA1/X2A52_d/L8/J6</t>
  </si>
  <si>
    <t>RE+4/2/17/B1/CA1/X3A51_i/L6/J3</t>
  </si>
  <si>
    <t>RE+4/2/17/A2/CA1/X3A51_i/L6/J2</t>
  </si>
  <si>
    <t>RE+4/2/17/A1/CA1/X3A51_i/L6/J1</t>
  </si>
  <si>
    <t>RE+4/2/17/C2/CA1/X3A51_i/L6/J6</t>
  </si>
  <si>
    <t>RE+4/2/17/B2/CA1/X3A51_i/L6/J4</t>
  </si>
  <si>
    <t>RE+4/2/17/C1/CA1/X3A51_i/L6/J5</t>
  </si>
  <si>
    <t>RE+4/2/16/C1/CA1/X3A51_i/L5/J5</t>
  </si>
  <si>
    <t>RE+4/2/16/C2/CA1/X3A51_i/L5/J6</t>
  </si>
  <si>
    <t>RE+4/2/16/B2/CA1/X3A51_i/L5/J4</t>
  </si>
  <si>
    <t>RE+4/2/16/B1/CA1/X3A51_i/L5/J3</t>
  </si>
  <si>
    <t>RE+4/2/16/A2/CA1/X3A51_i/L5/J2</t>
  </si>
  <si>
    <t>RE+4/2/16/A1/CA1/X3A51_i/L5/J1</t>
  </si>
  <si>
    <t>RE+4/2/35/C2/CA1/X3J51_f/L6/J6</t>
  </si>
  <si>
    <t>RE+4/2/35/C1/CA1/X3J51_f/L6/J5</t>
  </si>
  <si>
    <t>RE+4/2/35/B2/CA1/X3J51_f/L6/J4</t>
  </si>
  <si>
    <t>RE+4/2/35/B1/CA1/X3J51_f/L6/J3</t>
  </si>
  <si>
    <t>RE+4/2/35/A2/CA1/X3J51_f/L6/J2</t>
  </si>
  <si>
    <t>RE+4/2/35/A1/CA1/X3J51_f/L6/J1</t>
  </si>
  <si>
    <t>RE+4/2/21/C2/CA1/X2A52_d/L4/J6</t>
  </si>
  <si>
    <t>RE+4/2/21/C1/CA1/X2A52_d/L4/J5</t>
  </si>
  <si>
    <t>RE+4/2/21/B1/CA1/X2A52_d/L4/J3</t>
  </si>
  <si>
    <t>RE+4/2/21/A2/CA1/X2A52_d/L4/J2</t>
  </si>
  <si>
    <t>RE+4/2/21/B2/CA1/X2A52_d/L4/J4</t>
  </si>
  <si>
    <t>RE+4/2/21/A1/CA1/X2A52_d/L4/J1</t>
  </si>
  <si>
    <t>RE+4/2/18/C1/CA1/X3A51_i/L14/J5</t>
  </si>
  <si>
    <t>RE+4/2/18/B2/CA1/X3A51_i/L14/J4</t>
  </si>
  <si>
    <t>RE+4/2/18/B1/CA1/X3A51_i/L14/J3</t>
  </si>
  <si>
    <t>RE+4/2/18/A2/CA1/X3A51_i/L14/J2</t>
  </si>
  <si>
    <t>RE+4/2/18/C2/CA1/X3A51_i/L14/J6</t>
  </si>
  <si>
    <t>RE+4/2/18/A1/CA1/X3A51_i/L14/J1</t>
  </si>
  <si>
    <t>RE+4/2/36/C1/CA1/X3J51_f/L14/J5</t>
  </si>
  <si>
    <t>RE+4/2/36/B1/CA1/X3J51_f/L14/J3</t>
  </si>
  <si>
    <t>RE+4/2/36/A2/CA1/X3J51_f/L14/J2</t>
  </si>
  <si>
    <t>RE+4/2/36/A1/CA1/X3J51_f/L14/J1</t>
  </si>
  <si>
    <t>RE+4/2/36/C2/CA1/X3J51_f/L14/J6</t>
  </si>
  <si>
    <t>RE+4/2/36/B2/CA1/X3J51_f/L14/J4</t>
  </si>
  <si>
    <t>RE+4/2/23/C2/CA1/X2A52_d/L6/J6</t>
  </si>
  <si>
    <t>RE+4/2/23/C1/CA1/X2A52_d/L6/J5</t>
  </si>
  <si>
    <t>RE+4/2/23/B2/CA1/X2A52_d/L6/J4</t>
  </si>
  <si>
    <t>RE+4/2/23/B1/CA1/X2A52_d/L6/J3</t>
  </si>
  <si>
    <t>RE+4/2/23/A2/CA1/X2A52_d/L6/J2</t>
  </si>
  <si>
    <t>RE+4/2/23/A1/CA1/X2A52_d/L6/J1</t>
  </si>
  <si>
    <t>RE+4/2/26/B1/CA1/X2A52_d/L16/J3</t>
  </si>
  <si>
    <t>RE+4/2/26/C2/CA1/X2A52_d/L16/J6</t>
  </si>
  <si>
    <t>RE+4/2/26/C1/CA1/X2A52_d/L16/J5</t>
  </si>
  <si>
    <t>RE+4/2/26/B2/CA1/X2A52_d/L16/J4</t>
  </si>
  <si>
    <t>RE+4/2/26/A2/CA1/X2A52_d/L16/J2</t>
  </si>
  <si>
    <t>RE+4/2/26/A1/CA1/X2A52_d/L16/J1</t>
  </si>
  <si>
    <t>RE+4/2/34/C2/CA1/X3J51_f/L5/J6</t>
  </si>
  <si>
    <t>RE+4/2/34/C1/CA1/X3J51_f/L5/J5</t>
  </si>
  <si>
    <t>RE+4/2/34/B2/CA1/X3J51_f/L5/J4</t>
  </si>
  <si>
    <t>RE+4/2/34/B1/CA1/X3J51_f/L5/J3</t>
  </si>
  <si>
    <t>RE+4/2/34/A2/CA1/X3J51_f/L5/J2</t>
  </si>
  <si>
    <t>RE+4/2/34/A1/CA1/X3J51_f/L5/J1</t>
  </si>
  <si>
    <t>RE+4/2/27/B1/CA1/X2J52_e/L4/J3</t>
  </si>
  <si>
    <t>RE+4/2/27/C1/CA1/X2J52_e/L4/J5</t>
  </si>
  <si>
    <t>RE+4/2/27/C2/CA1/X2J52_e/L4/J6</t>
  </si>
  <si>
    <t>RE+4/2/27/B2/CA1/X2J52_e/L4/J4</t>
  </si>
  <si>
    <t>RE+4/2/27/A2/CA1/X2J52_e/L4/J2</t>
  </si>
  <si>
    <t>RE+4/2/27/A1/CA1/X2J52_e/L4/J1</t>
  </si>
  <si>
    <t>RE+4/2/30/C2/CA1/X2J52_e/L14/J6</t>
  </si>
  <si>
    <t>RE+4/2/30/A1/CA1/X2J52_e/L14/J1</t>
  </si>
  <si>
    <t>RE+4/2/30/C1/CA1/X2J52_e/L14/J5</t>
  </si>
  <si>
    <t>RE+4/2/30/B2/CA1/X2J52_e/L14/J4</t>
  </si>
  <si>
    <t>RE+4/2/30/B1/CA1/X2J52_e/L14/J3</t>
  </si>
  <si>
    <t>RE+4/2/30/A2/CA1/X2J52_e/L14/J2</t>
  </si>
  <si>
    <t>RE+4/2/31/C2/CA1/X2J52_e/L15/J6</t>
  </si>
  <si>
    <t>RE+4/2/31/C1/CA1/X2J52_e/L15/J5</t>
  </si>
  <si>
    <t>RE+4/2/31/B2/CA1/X2J52_e/L15/J4</t>
  </si>
  <si>
    <t>RE+4/2/31/B1/CA1/X2J52_e/L15/J3</t>
  </si>
  <si>
    <t>RE+4/2/31/A2/CA1/X2J52_e/L15/J2</t>
  </si>
  <si>
    <t>RE+4/2/31/A1/CA1/X2J52_e/L15/J1</t>
  </si>
  <si>
    <t>RE+4/2/29/C2/CA1/X2J52_e/L6/J6</t>
  </si>
  <si>
    <t>RE+4/2/29/C1/CA1/X2J52_e/L6/J5</t>
  </si>
  <si>
    <t>RE+4/2/29/B2/CA1/X2J52_e/L6/J4</t>
  </si>
  <si>
    <t>RE+4/2/29/B1/CA1/X2J52_e/L6/J3</t>
  </si>
  <si>
    <t>RE+4/2/29/A2/CA1/X2J52_e/L6/J2</t>
  </si>
  <si>
    <t>RE+4/2/29/A1/CA1/X2J52_e/L6/J1</t>
  </si>
  <si>
    <t>RE+4/2/06/C1/CA1/X4J51_j/L14/J5</t>
  </si>
  <si>
    <t>RE+4/2/06/C2/CA1/X4J51_j/L14/J6</t>
  </si>
  <si>
    <t>RE+4/2/06/B2/CA1/X4J51_j/L14/J4</t>
  </si>
  <si>
    <t>RE+4/2/06/B1/CA1/X4J51_j/L14/J3</t>
  </si>
  <si>
    <t>RE+4/2/06/A2/CA1/X4J51_j/L14/J2</t>
  </si>
  <si>
    <t>RE+4/2/07/C2/CA1/X4J51_j/L15/J6</t>
  </si>
  <si>
    <t>RE+4/2/07/C1/CA1/X4J51_j/L15/J5</t>
  </si>
  <si>
    <t>RE+4/2/07/B2/CA1/X4J51_j/L15/J4</t>
  </si>
  <si>
    <t>RE+4/2/07/B1/CA1/X4J51_j/L15/J3</t>
  </si>
  <si>
    <t>RE+4/2/07/A2/CA1/X4J51_j/L15/J2</t>
  </si>
  <si>
    <t>RE+4/2/07/A1/CA1/X4J51_j/L15/J1</t>
  </si>
  <si>
    <t>RE+4/2/08/C2/CA1/X4J51_j/L16/J6</t>
  </si>
  <si>
    <t>RE+4/2/08/C1/CA1/X4J51_j/L16/J5</t>
  </si>
  <si>
    <t>RE+4/2/08/B2/CA1/X4J51_j/L16/J4</t>
  </si>
  <si>
    <t>RE+4/2/08/A1/CA1/X4J51_j/L16/J1</t>
  </si>
  <si>
    <t>RE+4/2/08/A2/CA1/X4J51_j/L16/J2</t>
  </si>
  <si>
    <t>RE+4/2/08/B1/CA1/X4J51_j/L16/J3</t>
  </si>
  <si>
    <t>RE+4/2/19/C2/CA1/X3A51_i/L15/J6</t>
  </si>
  <si>
    <t>RE+4/2/19/B2/CA1/X3A51_i/L15/J4</t>
  </si>
  <si>
    <t>RE+4/2/19/B1/CA1/X3A51_i/L15/J3</t>
  </si>
  <si>
    <t>RE+4/2/19/A2/CA1/X3A51_i/L15/J2</t>
  </si>
  <si>
    <t>RE+4/2/19/A1/CA1/X3A51_i/L15/J1</t>
  </si>
  <si>
    <t>RE+4/2/19/C1/CA1/X3A51_i/L15/J5</t>
  </si>
  <si>
    <t>RE+4/2/24/C1/CA1/X2A52_d/L14/J5</t>
  </si>
  <si>
    <t>RE+4/2/24/C2/CA1/X2A52_d/L14/J6</t>
  </si>
  <si>
    <t>RE+4/2/24/B2/CA1/X2A52_d/L14/J4</t>
  </si>
  <si>
    <t>RE+4/2/24/B1/CA1/X2A52_d/L14/J3</t>
  </si>
  <si>
    <t>RE+4/2/24/A2/CA1/X2A52_d/L14/J2</t>
  </si>
  <si>
    <t>RE+4/2/24/A1/CA1/X2A52_d/L14/J1</t>
  </si>
  <si>
    <t>RE+4/2/03/C2/CA1/X4J51_j/L4/J6</t>
  </si>
  <si>
    <t>RE+4/2/03/A2/CA1/X4J51_j/L4/J2</t>
  </si>
  <si>
    <t>RE+4/2/03/C1/CA1/X4J51_j/L4/J5</t>
  </si>
  <si>
    <t>RE+4/2/03/B2/CA1/X4J51_j/L4/J4</t>
  </si>
  <si>
    <t>RE+4/2/03/B1/CA1/X4J51_j/L4/J3</t>
  </si>
  <si>
    <t>RE+4/2/03/A1/CA1/X4J51_j/L4/J1</t>
  </si>
  <si>
    <t>RE+4/2/11/A1/CA1/X4A51_j/L6/J1</t>
  </si>
  <si>
    <t>RE+4/2/11/A2/CA1/X4A51_j/L6/J2</t>
  </si>
  <si>
    <t>RE+4/2/11/C2/CA1/X4A51_j/L6/J6</t>
  </si>
  <si>
    <t>RE+4/2/11/C1/CA1/X4A51_j/L6/J5</t>
  </si>
  <si>
    <t>RE+4/2/11/B2/CA1/X4A51_j/L6/J4</t>
  </si>
  <si>
    <t>RE+4/2/11/B1/CA1/X4A51_j/L6/J3</t>
  </si>
  <si>
    <t>RE+4/2/02/C1/CA1/X3J51_f/L16/J5</t>
  </si>
  <si>
    <t>RE+4/2/02/C2/CA1/X3J51_f/L16/J6</t>
  </si>
  <si>
    <t>RE+4/2/02/B1/CA1/X3J51_f/L16/J3</t>
  </si>
  <si>
    <t>RE+4/2/02/B2/CA1/X3J51_f/L16/J4</t>
  </si>
  <si>
    <t>RE+4/2/02/A2/CA1/X3J51_f/L16/J2</t>
  </si>
  <si>
    <t>RE+4/2/02/A1/CA1/X3J51_f/L16/J1</t>
  </si>
  <si>
    <t>RE+4/2/32/B1/CA1/X2J52_e/L16/J3</t>
  </si>
  <si>
    <t>RE+4/2/32/C2/CA1/X2J52_e/L16/J6</t>
  </si>
  <si>
    <t>RE+4/2/32/C1/CA1/X2J52_e/L16/J5</t>
  </si>
  <si>
    <t>RE+4/2/32/B2/CA1/X2J52_e/L16/J4</t>
  </si>
  <si>
    <t>RE+4/2/32/A2/CA1/X2J52_e/L16/J2</t>
  </si>
  <si>
    <t>RE+4/2/32/A1/CA1/X2J52_e/L16/J1</t>
  </si>
  <si>
    <t>RE+4/2/05/C2/CA1/X4J51_j/L6/J6</t>
  </si>
  <si>
    <t>RE+4/2/05/C1/CA1/X4J51_j/L6/J5</t>
  </si>
  <si>
    <t>RE+4/2/05/B2/CA1/X4J51_j/L6/J4</t>
  </si>
  <si>
    <t>RE+4/2/05/B1/CA1/X4J51_j/L6/J3</t>
  </si>
  <si>
    <t>RE+4/2/05/A2/CA1/X4J51_j/L6/J2</t>
  </si>
  <si>
    <t>RE+4/2/05/A1/CA1/X4J51_j/L6/J1</t>
  </si>
  <si>
    <t>RE+4/2/22/C2/CA1/X2A52_d/L5/J6</t>
  </si>
  <si>
    <t>RE+4/2/22/B2/CA1/X2A52_d/L5/J4</t>
  </si>
  <si>
    <t>RE+4/2/22/B1/CA1/X2A52_d/L5/J3</t>
  </si>
  <si>
    <t>RE+4/2/22/A2/CA1/X2A52_d/L5/J2</t>
  </si>
  <si>
    <t>RE+4/2/22/A1/CA1/X2A52_d/L5/J1</t>
  </si>
  <si>
    <t>RE+4/2/22/C1/CA1/X2A52_d/L5/J5</t>
  </si>
  <si>
    <t>RE+4/2/06/A1/CA1/X4J51_j/L14/J1</t>
  </si>
  <si>
    <t>RE+4/2/09/A2/CA1/X4A51_j/L4/J2</t>
  </si>
  <si>
    <t>RE+4/2/09/A1/CA1/X4A51_j/L4/J1</t>
  </si>
  <si>
    <t>RE+4/2/09/B1/CA1/X4A51_j/L4/J3</t>
  </si>
  <si>
    <t>RE+4/2/09/B2/CA1/X4A51_j/L4/J4</t>
  </si>
  <si>
    <t>RE+4/2/09/C1/CA1/X4A51_j/L4/J5</t>
  </si>
  <si>
    <t>RE+4/2/09/C2/CA1/X4A51_j/L4/J6</t>
  </si>
  <si>
    <t>RE+4/2/28/C1/CA1/X2J52_e/L5/J5</t>
  </si>
  <si>
    <t>RE+4/2/28/B1/CA1/X2J52_e/L5/J3</t>
  </si>
  <si>
    <t>RE+4/2/28/C2/CA1/X2J52_e/L5/J6</t>
  </si>
  <si>
    <t>RE+4/2/28/B2/CA1/X2J52_e/L5/J4</t>
  </si>
  <si>
    <t>RE+4/2/28/A2/CA1/X2J52_e/L5/J2</t>
  </si>
  <si>
    <t>RE+4/2/28/A1/CA1/X2J52_e/L5/J1</t>
  </si>
  <si>
    <t>RE+4/2/15/B1/CA1/X3A51_i/L4/J3</t>
  </si>
  <si>
    <t>RE+4/2/15/C2/CA1/X3A51_i/L4/J6</t>
  </si>
  <si>
    <t>RE+4/2/15/B2/CA1/X3A51_i/L4/J4</t>
  </si>
  <si>
    <t>RE+4/2/15/A1/CA1/X3A51_i/L4/J1</t>
  </si>
  <si>
    <t>RE+4/2/15/C1/CA1/X3A51_i/L4/J5</t>
  </si>
  <si>
    <t>RE+4/2/15/A2/CA1/X3A51_i/L4/J2</t>
  </si>
  <si>
    <t>RE+4/2/14/A1/CA1/X4A51_j/L16/J1</t>
  </si>
  <si>
    <t>RE+4/2/14/A2/CA1/X4A51_j/L16/J2</t>
  </si>
  <si>
    <t>RE+4/2/14/B1/CA1/X4A51_j/L16/J3</t>
  </si>
  <si>
    <t>RE+4/2/14/B2/CA1/X4A51_j/L16/J4</t>
  </si>
  <si>
    <t>RE+4/2/14/C2/CA1/X4A51_j/L16/J6</t>
  </si>
  <si>
    <t>RE+4/2/14/C1/CA1/X4A51_j/L16/J5</t>
  </si>
  <si>
    <t>RE+4/2/10/C1/CA1/X4A51_j/L5/J5</t>
  </si>
  <si>
    <t>RE+4/2/10/C2/CA1/X4A51_j/L5/J6</t>
  </si>
  <si>
    <t>RE+4/2/10/A1/CA1/X4A51_j/L5/J1</t>
  </si>
  <si>
    <t>RE+4/2/10/B2/CA1/X4A51_j/L5/J4</t>
  </si>
  <si>
    <t>RE+4/2/10/A2/CA1/X4A51_j/L5/J2</t>
  </si>
  <si>
    <t>RE+4/2/10/B1/CA1/X4A51_j/L5/J3</t>
  </si>
  <si>
    <t>RE+4/2/12/A1/CA1/X4A51_j/L14/J1</t>
  </si>
  <si>
    <t>RE+4/2/12/A2/CA1/X4A51_j/L14/J2</t>
  </si>
  <si>
    <t>RE+4/2/12/B2/CA1/X4A51_j/L14/J4</t>
  </si>
  <si>
    <t>RE+4/2/12/B1/CA1/X4A51_j/L14/J3</t>
  </si>
  <si>
    <t>RE+4/2/12/C1/CA1/X4A51_j/L14/J5</t>
  </si>
  <si>
    <t>RE+4/2/12/C2/CA1/X4A51_j/L14/J6</t>
  </si>
  <si>
    <t>RE+4/2/13/A1/CA1/X4A51_j/L15/J1</t>
  </si>
  <si>
    <t>RE+4/2/13/A2/CA1/X4A51_j/L15/J2</t>
  </si>
  <si>
    <t>RE+4/2/13/B1/CA1/X4A51_j/L15/J3</t>
  </si>
  <si>
    <t>RE+4/2/13/B2/CA1/X4A51_j/L15/J4</t>
  </si>
  <si>
    <t>RE+4/2/13/C1/CA1/X4A51_j/L15/J5</t>
  </si>
  <si>
    <t>RE+4/2/13/C2/CA1/X4A51_j/L15/J6</t>
  </si>
  <si>
    <t>RE+4/3/01/A1/CA1/X3J51_f/L18/J1</t>
  </si>
  <si>
    <t>RE+4/3/01/A2/CA1/X3J51_f/L18/J2</t>
  </si>
  <si>
    <t>RE+4/3/01/B1/CA1/X3J51_f/L18/J3</t>
  </si>
  <si>
    <t>RE+4/3/01/B2/CA1/X3J51_f/L18/J4</t>
  </si>
  <si>
    <t>RE+4/3/01/C1/CA1/X3J51_f/L18/J5</t>
  </si>
  <si>
    <t>RE+4/3/01/C2/CA1/X3J51_f/L18/J6</t>
  </si>
  <si>
    <t>RE+4/3/02/A1/CA1/X3J51_f/L19/J1</t>
  </si>
  <si>
    <t>RE+4/3/02/A2/CA1/X3J51_f/L19/J2</t>
  </si>
  <si>
    <t>RE+4/3/02/B1/CA1/X3J51_f/L19/J3</t>
  </si>
  <si>
    <t>RE+4/3/02/B2/CA1/X3J51_f/L19/J4</t>
  </si>
  <si>
    <t>RE+4/3/02/C1/CA1/X3J51_f/L19/J5</t>
  </si>
  <si>
    <t>RE+4/3/02/C2/CA1/X3J51_f/L19/J6</t>
  </si>
  <si>
    <t>RE+4/3/03/A1/CA1/X4J51_j/L7/J1</t>
  </si>
  <si>
    <t>RE+4/3/03/A2/CA1/X4J51_j/L7/J2</t>
  </si>
  <si>
    <t>RE+4/3/03/B1/CA1/X4J51_j/L7/J3</t>
  </si>
  <si>
    <t>RE+4/3/03/B2/CA1/X4J51_j/L7/J4</t>
  </si>
  <si>
    <t>RE+4/3/03/C1/CA1/X4J51_j/L7/J5</t>
  </si>
  <si>
    <t>RE+4/3/03/C2/CA1/X4J51_j/L7/J6</t>
  </si>
  <si>
    <t>RE+4/3/04/A1/CA1/X4J51_j/L8/J1</t>
  </si>
  <si>
    <t>RE+4/3/04/A2/CA1/X4J51_j/L8/J2</t>
  </si>
  <si>
    <t>RE+4/3/04/B1/CA1/X4J51_j/L8/J3</t>
  </si>
  <si>
    <t>RE+4/3/04/B2/CA1/X4J51_j/L8/J4</t>
  </si>
  <si>
    <t>RE+4/3/04/C1/CA1/X4J51_j/L8/J5</t>
  </si>
  <si>
    <t>RE+4/3/04/C2/CA1/X4J51_j/L8/J6</t>
  </si>
  <si>
    <t>RE+4/3/05/C1/CA1/X4J51_j/L9/J5</t>
  </si>
  <si>
    <t>Ok</t>
  </si>
  <si>
    <t>RE+4/3/05/B2/CA1/X4J51_j/L9/J4</t>
  </si>
  <si>
    <t>RE+4/3/05/B1/CA1/X4J51_j/L9/J3</t>
  </si>
  <si>
    <t>RE+4/3/05/A1/CA1/X4J51_j/L9/J1</t>
  </si>
  <si>
    <t>RE+4/3/05/A2/CA1/X4J51_j/L9/J2</t>
  </si>
  <si>
    <t>RE+4/3/06/A1/CA1/X4J51_j/L17/J1</t>
  </si>
  <si>
    <t>RE+4/3/06/A2/CA1/X4J51_j/L17/J2</t>
  </si>
  <si>
    <t>RE+4/3/06/B1/CA1/X4J51_j/L17/J3</t>
  </si>
  <si>
    <t>RE+4/3/06/B2/CA1/X4J51_j/L17/J4</t>
  </si>
  <si>
    <t>RE+4/3/06/C1/CA1/X4J51_j/L17/J5</t>
  </si>
  <si>
    <t>RE+4/3/06/C2/CA1/X4J51_j/L17/J6</t>
  </si>
  <si>
    <t>RE+4/3/08/A1/CA1/X4J51_j/L19/J1</t>
  </si>
  <si>
    <t>RE+4/3/08/A2/CA1/X4J51_j/L19/J2</t>
  </si>
  <si>
    <t>RE+4/3/08/B1/CA1/X4J51_j/L19/J3</t>
  </si>
  <si>
    <t>RE+4/3/08/B2/CA1/X4J51_j/L19/J4</t>
  </si>
  <si>
    <t>RE+4/3/08/C1/CA1/X4J51_j/L19/J5</t>
  </si>
  <si>
    <t>RE+4/3/08/C2/CA1/X4J51_j/L19/J6</t>
  </si>
  <si>
    <t>RE+4/3/09/A1/CA1/X4A51_j/L7/J1</t>
  </si>
  <si>
    <t>RE+4/3/09/A2/CA1/X4A51_j/L7/J2</t>
  </si>
  <si>
    <t>RE+4/3/09/B1/CA1/X4A51_j/L7/J3</t>
  </si>
  <si>
    <t>RE+4/3/09/B2/CA1/X4A51_j/L7/J4</t>
  </si>
  <si>
    <t>RE+4/3/09/C1/CA1/X4A51_j/L7/J5</t>
  </si>
  <si>
    <t>RE+4/3/09/C2/CA1/X4A51_j/L7/J6</t>
  </si>
  <si>
    <t>RE+4/3/13/A1/CA1/X4A51_j/L18/J1</t>
  </si>
  <si>
    <t>RE+4/3/13/A2/CA1/X4A51_j/L18/J2</t>
  </si>
  <si>
    <t>RE+4/3/13/B1/CA1/X4A51_j/L18/J3</t>
  </si>
  <si>
    <t>RE+4/3/13/B2/CA1/X4A51_j/L18/J4</t>
  </si>
  <si>
    <t>RE+4/3/13/C1/CA1/X4A51_j/L18/J5</t>
  </si>
  <si>
    <t>RE+4/3/13/C2/CA1/X4A51_j/L18/J6</t>
  </si>
  <si>
    <t>RE+4/3/14/C1/CA1/X4A51_j/L19/J5</t>
  </si>
  <si>
    <t>RE+4/3/14/C2/CA1/X4A51_j/L19/J6</t>
  </si>
  <si>
    <t>RE+4/3/14/B2/CA1/X4A51_j/L19/J4</t>
  </si>
  <si>
    <t>RE+4/3/14/B1/CA1/X4A51_j/L19/J3</t>
  </si>
  <si>
    <t>RE+4/3/14/A2/CA1/X4A51_j/L19/J2</t>
  </si>
  <si>
    <t>RE+4/3/14/A1/CA1/X4A51_j/L19/J1</t>
  </si>
  <si>
    <t>RE+4/3/15/C2/CA1/X3A51_i/L7/J6</t>
  </si>
  <si>
    <t>RE+4/3/15/C1/CA1/X3A51_i/L7/J5</t>
  </si>
  <si>
    <t>RE+4/3/15/A1/CA1/X3A51_i/L7/J1</t>
  </si>
  <si>
    <t>RE+4/3/15/A2/CA1/X3A51_i/L7/J2</t>
  </si>
  <si>
    <t>RE+4/3/15/B1/CA1/X3A51_i/L7/J3</t>
  </si>
  <si>
    <t>RE+4/3/15/B2/CA1/X3A51_i/L7/J4</t>
  </si>
  <si>
    <t>RE+4/3/16/A1/CA1/X3A51_i/L8/J1</t>
  </si>
  <si>
    <t>RE+4/3/16/A2/CA1/X3A51_i/L8/J2</t>
  </si>
  <si>
    <t>RE+4/3/16/B1/CA1/X3A51_i/L8/J3</t>
  </si>
  <si>
    <t>RE+4/3/16/B2/CA1/X3A51_i/L8/J4</t>
  </si>
  <si>
    <t>RE+4/3/16/C1/CA1/X3A51_i/L8/J5</t>
  </si>
  <si>
    <t>RE+4/3/16/C2/CA1/X3A51_i/L8/J6</t>
  </si>
  <si>
    <t>RE+4/3/17/A1/CA1/X3A51_i/L9/J1</t>
  </si>
  <si>
    <t>RE+4/3/17/A2/CA1/X3A51_i/L9/J2</t>
  </si>
  <si>
    <t>RE+4/3/17/B1/CA1/X3A51_i/L9/J3</t>
  </si>
  <si>
    <t>RE+4/3/17/B2/CA1/X3A51_i/L9/J4</t>
  </si>
  <si>
    <t>RE+4/3/17/C1/CA1/X3A51_i/L9/J5</t>
  </si>
  <si>
    <t>RE+4/3/17/C2/CA1/X3A51_i/L9/J6</t>
  </si>
  <si>
    <t>RE+4/3/18/A1/CA1/X3A51_i/L17/J1</t>
  </si>
  <si>
    <t>RE+4/3/18/A2/CA1/X3A51_i/L17/J2</t>
  </si>
  <si>
    <t>RE+4/3/18/B1/CA1/X3A51_i/L17/J3</t>
  </si>
  <si>
    <t>RE+4/3/18/B2/CA1/X3A51_i/L17/J4</t>
  </si>
  <si>
    <t>RE+4/3/18/C1/CA1/X3A51_i/L17/J5</t>
  </si>
  <si>
    <t>RE+4/3/18/C2/CA1/X3A51_i/L17/J6</t>
  </si>
  <si>
    <t>RE+4/3/19/A1/CA1/X3A51_i/L18/J1</t>
  </si>
  <si>
    <t>RE+4/3/19/A2/CA1/X3A51_i/L18/J2</t>
  </si>
  <si>
    <t>RE+4/3/19/B1/CA1/X3A51_i/L18/J3</t>
  </si>
  <si>
    <t>RE+4/3/19/B2/CA1/X3A51_i/L18/J4</t>
  </si>
  <si>
    <t>RE+4/3/19/C1/CA1/X3A51_i/L18/J5</t>
  </si>
  <si>
    <t>RE+4/3/19/C2/CA1/X3A51_i/L18/J6</t>
  </si>
  <si>
    <t>RE+4/3/20/A1/CA1/X3A51_i/L19/J1</t>
  </si>
  <si>
    <t>RE+4/3/20/A2/CA1/X3A51_i/L19/J2</t>
  </si>
  <si>
    <t>RE+4/3/20/B1/CA1/X3A51_i/L19/J3</t>
  </si>
  <si>
    <t>RE+4/3/20/B2/CA1/X3A51_i/L19/J4</t>
  </si>
  <si>
    <t>RE+4/3/20/C1/CA1/X3A51_i/L19/J5</t>
  </si>
  <si>
    <t>RE+4/3/20/C2/CA1/X3A51_i/L19/J6</t>
  </si>
  <si>
    <t>RE+4/3/23/A1/CA1/X2A52_d/L9/J1</t>
  </si>
  <si>
    <t>RE+4/3/23/A2/CA1/X2A52_d/L9/J2</t>
  </si>
  <si>
    <t>RE+4/3/23/B1/CA1/X2A52_d/L9/J3</t>
  </si>
  <si>
    <t>RE+4/3/23/B2/CA1/X2A52_d/L9/J4</t>
  </si>
  <si>
    <t>RE+4/3/23/C1/CA1/X2A52_d/L9/J5</t>
  </si>
  <si>
    <t>RE+4/3/23/C2/CA1/X2A52_d/L9/J6</t>
  </si>
  <si>
    <t>RE+4/3/25/A1/CA1/X2A52_d/L18/J1</t>
  </si>
  <si>
    <t>RE+4/3/25/A2/CA1/X2A52_d/L18/J2</t>
  </si>
  <si>
    <t>RE+4/3/25/B1/CA1/X2A52_d/L18/J3</t>
  </si>
  <si>
    <t>RE+4/3/25/B2/CA1/X2A52_d/L18/J4</t>
  </si>
  <si>
    <t>RE+4/3/25/C1/CA1/X2A52_d/L18/J5</t>
  </si>
  <si>
    <t>RE+4/3/25/C2/CA1/X2A52_d/L18/J6</t>
  </si>
  <si>
    <t>RE+4/3/26/A1/CA1/X2A52_d/L19/J1</t>
  </si>
  <si>
    <t>RE+4/3/26/A2/CA1/X2A52_d/L19/J2</t>
  </si>
  <si>
    <t>RE+4/3/26/B1/CA1/X2A52_d/L19/J3</t>
  </si>
  <si>
    <t>RE+4/3/26/B2/CA1/X2A52_d/L19/J4</t>
  </si>
  <si>
    <t>RE+4/3/26/C1/CA1/X2A52_d/L19/J5</t>
  </si>
  <si>
    <t>RE+4/3/26/C2/CA1/X2A52_d/L19/J6</t>
  </si>
  <si>
    <t>RE+4/3/27/B2/CA1/X2J52_e/L7/J4</t>
  </si>
  <si>
    <t>RE+4/3/27/C2/CA1/X2J52_e/L7/J6</t>
  </si>
  <si>
    <t>RE+4/3/27/C1/CA1/X2J52_e/L7/J5</t>
  </si>
  <si>
    <t>RE+4/3/27/B1/CA1/X2J52_e/L7/J3</t>
  </si>
  <si>
    <t>RE+4/3/27/A2/CA1/X2J52_e/L7/J2</t>
  </si>
  <si>
    <t>RE+4/3/27/A1/CA1/X2J52_e/L7/J1</t>
  </si>
  <si>
    <t>RE+4/3/28/A1/CA1/X2J52_e/L8/J1</t>
  </si>
  <si>
    <t>RE+4/3/28/A2/CA1/X2J52_e/L8/J2</t>
  </si>
  <si>
    <t>RE+4/3/28/B1/CA1/X2J52_e/L8/J3</t>
  </si>
  <si>
    <t>RE+4/3/28/B2/CA1/X2J52_e/L8/J4</t>
  </si>
  <si>
    <t>RE+4/3/28/C1/CA1/X2J52_e/L8/J5</t>
  </si>
  <si>
    <t>RE+4/3/28/C2/CA1/X2J52_e/L8/J6</t>
  </si>
  <si>
    <t>RE+4/3/29/C2/CA1/X2J52_e/L9/J6</t>
  </si>
  <si>
    <t>RE+4/3/29/A1/CA1/X2J52_e/L9/J1</t>
  </si>
  <si>
    <t>RE+4/3/29/A2/CA1/X2J52_e/L9/J2</t>
  </si>
  <si>
    <t>RE+4/3/29/B1/CA1/X2J52_e/L9/J3</t>
  </si>
  <si>
    <t>RE+4/3/29/B2/CA1/X2J52_e/L9/J4</t>
  </si>
  <si>
    <t>RE+4/3/29/C1/CA1/X2J52_e/L9/J5</t>
  </si>
  <si>
    <t>RE+4/3/30/A1/CA1/X2J52_e/L17/J1</t>
  </si>
  <si>
    <t>RE+4/3/30/A2/CA1/X2J52_e/L17/J2</t>
  </si>
  <si>
    <t>RE+4/3/30/B1/CA1/X2J52_e/L17/J3</t>
  </si>
  <si>
    <t>RE+4/3/30/B2/CA1/X2J52_e/L17/J4</t>
  </si>
  <si>
    <t>RE+4/3/30/C1/CA1/X2J52_e/L17/J5</t>
  </si>
  <si>
    <t>RE+4/3/30/C2/CA1/X2J52_e/L17/J6</t>
  </si>
  <si>
    <t>RE+4/3/31/A1/CA1/X2J52_e/L18/J1</t>
  </si>
  <si>
    <t>RE+4/3/31/A2/CA1/X2J52_e/L18/J2</t>
  </si>
  <si>
    <t>RE+4/3/31/B1/CA1/X2J52_e/L18/J3</t>
  </si>
  <si>
    <t>RE+4/3/31/B2/CA1/X2J52_e/L18/J4</t>
  </si>
  <si>
    <t>RE+4/3/31/C1/CA1/X2J52_e/L18/J5</t>
  </si>
  <si>
    <t>RE+4/3/31/C2/CA1/X2J52_e/L18/J6</t>
  </si>
  <si>
    <t>RE+4/3/32/A1/CA1/X2J52_e/L19/J1</t>
  </si>
  <si>
    <t>RE+4/3/32/A2/CA1/X2J52_e/L19/J2</t>
  </si>
  <si>
    <t>RE+4/3/32/B1/CA1/X2J52_e/L19/J3</t>
  </si>
  <si>
    <t>RE+4/3/32/B2/CA1/X2J52_e/L19/J4</t>
  </si>
  <si>
    <t>RE+4/3/32/C1/CA1/X2J52_e/L19/J5</t>
  </si>
  <si>
    <t>RE+4/3/32/C2/CA1/X2J52_e/L19/J6</t>
  </si>
  <si>
    <t>RE+4/3/33/C2/CA1/X3J51_f/L7/J6</t>
  </si>
  <si>
    <t>RE+4/3/33/B1/CA1/X3J51_f/L7/J3</t>
  </si>
  <si>
    <t>RE+4/3/33/A2/CA1/X3J51_f/L7/J2</t>
  </si>
  <si>
    <t>RE+4/3/33/C1/CA1/X3J51_f/L7/J5</t>
  </si>
  <si>
    <t>RE+4/3/33/A1/CA1/X3J51_f/L7/J1</t>
  </si>
  <si>
    <t>RE+4/3/33/B2/CA1/X3J51_f/L7/J4</t>
  </si>
  <si>
    <t>RE+4/3/34/A1/CA1/X3J51_f/L8/J1</t>
  </si>
  <si>
    <t>RE+4/3/34/A2/CA1/X3J51_f/L8/J2</t>
  </si>
  <si>
    <t>RE+4/3/34/B1/CA1/X3J51_f/L8/J3</t>
  </si>
  <si>
    <t>RE+4/3/34/B2/CA1/X3J51_f/L8/J4</t>
  </si>
  <si>
    <t>RE+4/3/34/C1/CA1/X3J51_f/L8/J5</t>
  </si>
  <si>
    <t>RE+4/3/34/C2/CA1/X3J51_f/L8/J6</t>
  </si>
  <si>
    <t>RE+4/3/35/C2/CA1/X3J51_f/L9/J6</t>
  </si>
  <si>
    <t>RE+4/3/35/C1/CA1/X3J51_f/L9/J5</t>
  </si>
  <si>
    <t>RE+4/3/35/B1/CA1/X3J51_f/L9/J3</t>
  </si>
  <si>
    <t>RE+4/3/35/A1/CA1/X3J51_f/L9/J1</t>
  </si>
  <si>
    <t>RE+4/3/35/A2/CA1/X3J51_f/L9/J2</t>
  </si>
  <si>
    <t>RE+4/3/35/B2/CA1/X3J51_f/L9/J4</t>
  </si>
  <si>
    <t>RE+4/3/36/A1/CA1/X3J51_f/L17/J1</t>
  </si>
  <si>
    <t>RE+4/3/36/A2/CA1/X3J51_f/L17/J2</t>
  </si>
  <si>
    <t>RE+4/3/36/B1/CA1/X3J51_f/L17/J3</t>
  </si>
  <si>
    <t>RE+4/3/36/B2/CA1/X3J51_f/L17/J4</t>
  </si>
  <si>
    <t>RE+4/3/36/C1/CA1/X3J51_f/L17/J5</t>
  </si>
  <si>
    <t>RE+4/3/36/C2/CA1/X3J51_f/L17/J6</t>
  </si>
  <si>
    <t>RE+4/3/05/C2/CA1/X4J51_j/L9/J6</t>
  </si>
  <si>
    <t>RE+4/3/21/A1/CA1/X2A52_d/L7/J1</t>
  </si>
  <si>
    <t>RE+4/3/21/A2/CA1/X2A52_d/L7/J2</t>
  </si>
  <si>
    <t>RE+4/3/21/B1/CA1/X2A52_d/L7/J3</t>
  </si>
  <si>
    <t>RE+4/3/21/B2/CA1/X2A52_d/L7/J4</t>
  </si>
  <si>
    <t>RE+4/3/21/C1/CA1/X2A52_d/L7/J5</t>
  </si>
  <si>
    <t>RE+4/3/21/C2/CA1/X2A52_d/L7/J6</t>
  </si>
  <si>
    <t>RE+4/3/07/A1/CA1/X4J51_j/L18/J1</t>
  </si>
  <si>
    <t>RE+4/3/07/A2/CA1/X4J51_j/L18/J2</t>
  </si>
  <si>
    <t>RE+4/3/07/B1/CA1/X4J51_j/L18/J3</t>
  </si>
  <si>
    <t>RE+4/3/07/B2/CA1/X4J51_j/L18/J4</t>
  </si>
  <si>
    <t>RE+4/3/07/C1/CA1/X4J51_j/L18/J5</t>
  </si>
  <si>
    <t>RE+4/3/07/C2/CA1/X4J51_j/L18/J6</t>
  </si>
  <si>
    <t>RE+4/3/10/A1/CA1/X4A51_j/L8/J1</t>
  </si>
  <si>
    <t>RE+4/3/10/A2/CA1/X4A51_j/L8/J2</t>
  </si>
  <si>
    <t>RE+4/3/10/B1/CA1/X4A51_j/L8/J3</t>
  </si>
  <si>
    <t>RE+4/3/10/B2/CA1/X4A51_j/L8/J4</t>
  </si>
  <si>
    <t>RE+4/3/10/C1/CA1/X4A51_j/L8/J5</t>
  </si>
  <si>
    <t>RE+4/3/10/C2/CA1/X4A51_j/L8/J6</t>
  </si>
  <si>
    <t>Length</t>
  </si>
  <si>
    <t>Average</t>
  </si>
  <si>
    <t>Abs(average-x)</t>
  </si>
  <si>
    <t>Length*100/Delay (cm/ns)</t>
  </si>
  <si>
    <t>LENGTH</t>
  </si>
  <si>
    <t>RE-4/3/01/A1/CA1/X3V51_f/L18/J1</t>
  </si>
  <si>
    <t>RE-4/3/01/A2/CA1/X3V51_f/L18/J2</t>
  </si>
  <si>
    <t>RE-4/3/01/B1/CA1/X3V51_f/L18/J3</t>
  </si>
  <si>
    <t>RE-4/3/01/B2/CA1/X3V51_f/L18/J4</t>
  </si>
  <si>
    <t>RE-4/3/01/C1/CA1/X3V51_f/L18/J5</t>
  </si>
  <si>
    <t>RE-4/3/01/C2/CA1/X3V51_f/L18/J6</t>
  </si>
  <si>
    <t>RE-4/3/02/A1/CA1/X3V51_f/L19/J1</t>
  </si>
  <si>
    <t>RE-4/3/02/A2/CA1/X3V51_f/L19/J2</t>
  </si>
  <si>
    <t>RE-4/3/02/B1/CA1/X3V51_f/L19/J3</t>
  </si>
  <si>
    <t>RE-4/3/02/B2/CA1/X3V51_f/L19/J4</t>
  </si>
  <si>
    <t>RE-4/3/02/C1/CA1/X3V51_f/L19/J5</t>
  </si>
  <si>
    <t>RE-4/3/02/C2/CA1/X3V51_f/L19/J6</t>
  </si>
  <si>
    <t>RE-4/3/03/A1/CA1/X4V51_j/L7/J1</t>
  </si>
  <si>
    <t>RE-4/3/03/A2/CA1/X4V51_j/L7/J2</t>
  </si>
  <si>
    <t>RE-4/3/03/B1/CA1/X4V51_j/L7/J3</t>
  </si>
  <si>
    <t>RE-4/3/03/B2/CA1/X4V51_j/L7/J4</t>
  </si>
  <si>
    <t>RE-4/3/03/C1/CA1/X4V51_j/L7/J5</t>
  </si>
  <si>
    <t>RE-4/3/03/C2/CA1/X4V51_j/L7/J6</t>
  </si>
  <si>
    <t>RE-4/3/04/A1/CA1/X4V51_j/L8/J1</t>
  </si>
  <si>
    <t>RE-4/3/04/A2/CA1/X4V51_j/L8/J2</t>
  </si>
  <si>
    <t>RE-4/3/04/B1/CA1/X4V51_j/L8/J3</t>
  </si>
  <si>
    <t>RE-4/3/04/B2/CA1/X4V51_j/L8/J4</t>
  </si>
  <si>
    <t>RE-4/3/04/C1/CA1/X4V51_j/L8/J5</t>
  </si>
  <si>
    <t>RE-4/3/04/C2/CA1/X4V51_j/L8/J6</t>
  </si>
  <si>
    <t>RE-4/3/05/A1/CA1/X4V51_j/L9/J1</t>
  </si>
  <si>
    <t>RE-4/3/05/A2/CA1/X4V51_j/L9/J2</t>
  </si>
  <si>
    <t>RE-4/3/05/B1/CA1/X4V51_j/L9/J3</t>
  </si>
  <si>
    <t>RE-4/3/05/B2/CA1/X4V51_j/L9/J4</t>
  </si>
  <si>
    <t>RE-4/3/05/C1/CA1/X4V51_j/L9/J5</t>
  </si>
  <si>
    <t>RE-4/3/05/C2/CA1/X4V51_j/L9/J6</t>
  </si>
  <si>
    <t>RE-4/3/06/A1/CA1/X4V51_j/L17/J1</t>
  </si>
  <si>
    <t>RE-4/3/06/A2/CA1/X4V51_j/L17/J2</t>
  </si>
  <si>
    <t>RE-4/3/06/B1/CA1/X4V51_j/L17/J3</t>
  </si>
  <si>
    <t>RE-4/3/06/B2/CA1/X4V51_j/L17/J4</t>
  </si>
  <si>
    <t>RE-4/3/06/C1/CA1/X4V51_j/L17/J5</t>
  </si>
  <si>
    <t>RE-4/3/06/C2/CA1/X4V51_j/L17/J6</t>
  </si>
  <si>
    <t>RE-4/3/07/A1/CA1/X4V51_j/L18/J1</t>
  </si>
  <si>
    <t>RE-4/3/07/A2/CA1/X4V51_j/L18/J2</t>
  </si>
  <si>
    <t>RE-4/3/07/B1/CA1/X4V51_j/L18/J3</t>
  </si>
  <si>
    <t>RE-4/3/07/B2/CA1/X4V51_j/L18/J4</t>
  </si>
  <si>
    <t>RE-4/3/07/C1/CA1/X4V51_j/L18/J5</t>
  </si>
  <si>
    <t>RE-4/3/07/C2/CA1/X4V51_j/L18/J6</t>
  </si>
  <si>
    <t>RE-4/3/08/A1/CA1/X4V51_j/L19/J1</t>
  </si>
  <si>
    <t>RE-4/3/08/A2/CA1/X4V51_j/L19/J2</t>
  </si>
  <si>
    <t>RE-4/3/08/B1/CA1/X4V51_j/L19/J3</t>
  </si>
  <si>
    <t>RE-4/3/08/B2/CA1/X4V51_j/L19/J4</t>
  </si>
  <si>
    <t>RE-4/3/08/C1/CA1/X4V51_j/L19/J5</t>
  </si>
  <si>
    <t>RE-4/3/08/C2/CA1/X4V51_j/L19/J6</t>
  </si>
  <si>
    <t>RE-4/3/09/A1/CA1/X4S51_j/L7/J1</t>
  </si>
  <si>
    <t>RE-4/3/09/A2/CA1/X4S51_j/L7/J2</t>
  </si>
  <si>
    <t>RE-4/3/09/B1/CA1/X4S51_j/L7/J3</t>
  </si>
  <si>
    <t>RE-4/3/09/B2/CA1/X4S51_j/L7/J4</t>
  </si>
  <si>
    <t>RE-4/3/09/C1/CA1/X4S51_j/L7/J5</t>
  </si>
  <si>
    <t>RE-4/3/09/C2/CA1/X4S51_j/L7/J6</t>
  </si>
  <si>
    <t>RE-4/3/10/A1/CA1/X4S51_j/L8/J1</t>
  </si>
  <si>
    <t>RE-4/3/10/A2/CA1/X4S51_j/L8/J2</t>
  </si>
  <si>
    <t>RE-4/3/10/B1/CA1/X4S51_j/L8/J3</t>
  </si>
  <si>
    <t>RE-4/3/10/B2/CA1/X4S51_j/L8/J4</t>
  </si>
  <si>
    <t>RE-4/3/10/C1/CA1/X4S51_j/L8/J5</t>
  </si>
  <si>
    <t>RE-4/3/10/C2/CA1/X4S51_j/L8/J6</t>
  </si>
  <si>
    <t>RE-4/3/11/A1/CA1/X4S51_j/L9/J1</t>
  </si>
  <si>
    <t>RE-4/3/11/A2/CA1/X4S51_j/L9/J2</t>
  </si>
  <si>
    <t>RE-4/3/11/B1/CA1/X4S51_j/L9/J3</t>
  </si>
  <si>
    <t>RE-4/3/11/B2/CA1/X4S51_j/L9/J4</t>
  </si>
  <si>
    <t>RE-4/3/11/C1/CA1/X4S51_j/L9/J5</t>
  </si>
  <si>
    <t>RE-4/3/11/C2/CA1/X4S51_j/L9/J6</t>
  </si>
  <si>
    <t>RE-4/3/12/A1/CA1/X4S51_j/L17/J1</t>
  </si>
  <si>
    <t>RE-4/3/12/A2/CA1/X4S51_j/L17/J2</t>
  </si>
  <si>
    <t>RE-4/3/12/B1/CA1/X4S51_j/L17/J3</t>
  </si>
  <si>
    <t>RE-4/3/12/B2/CA1/X4S51_j/L17/J4</t>
  </si>
  <si>
    <t>RE-4/3/12/C1/CA1/X4S51_j/L17/J5</t>
  </si>
  <si>
    <t>RE-4/3/12/C2/CA1/X4S51_j/L17/J6</t>
  </si>
  <si>
    <t>RE-4/3/13/A1/CA1/X4S51_j/L18/J1</t>
  </si>
  <si>
    <t>RE-4/3/13/A2/CA1/X4S51_j/L18/J2</t>
  </si>
  <si>
    <t>RE-4/3/13/B1/CA1/X4S51_j/L18/J3</t>
  </si>
  <si>
    <t>RE-4/3/13/B2/CA1/X4S51_j/L18/J4</t>
  </si>
  <si>
    <t>RE-4/3/13/C1/CA1/X4S51_j/L18/J5</t>
  </si>
  <si>
    <t>RE-4/3/13/C2/CA1/X4S51_j/L18/J6</t>
  </si>
  <si>
    <t>RE-4/3/14/A1/CA1/X4S51_j/L19/J1</t>
  </si>
  <si>
    <t>RE-4/3/14/A2/CA1/X4S51_j/L19/J2</t>
  </si>
  <si>
    <t>RE-4/3/14/B1/CA1/X4S51_j/L19/J3</t>
  </si>
  <si>
    <t>RE-4/3/14/B2/CA1/X4S51_j/L19/J4</t>
  </si>
  <si>
    <t>RE-4/3/14/C1/CA1/X4S51_j/L19/J5</t>
  </si>
  <si>
    <t>RE-4/3/14/C2/CA1/X4S51_j/L19/J6</t>
  </si>
  <si>
    <t>RE-4/3/15/A1/CA1/X3S51_d/L7/J1</t>
  </si>
  <si>
    <t>RE-4/3/15/A2/CA1/X3S51_d/L7/J2</t>
  </si>
  <si>
    <t>RE-4/3/15/B1/CA1/X3S51_d/L7/J3</t>
  </si>
  <si>
    <t>RE-4/3/15/B2/CA1/X3S51_d/L7/J4</t>
  </si>
  <si>
    <t>RE-4/3/15/C1/CA1/X3S51_d/L7/J5</t>
  </si>
  <si>
    <t>RE-4/3/15/C2/CA1/X3S51_d/L7/J6</t>
  </si>
  <si>
    <t>RE-4/3/16/A1/CA1/X3S51_d/L8/J1</t>
  </si>
  <si>
    <t>RE-4/3/16/A2/CA1/X3S51_d/L8/J2</t>
  </si>
  <si>
    <t>RE-4/3/16/B1/CA1/X3S51_d/L8/J3</t>
  </si>
  <si>
    <t>RE-4/3/16/B2/CA1/X3S51_d/L8/J4</t>
  </si>
  <si>
    <t>RE-4/3/16/C1/CA1/X3S51_d/L8/J5</t>
  </si>
  <si>
    <t>RE-4/3/16/C2/CA1/X3S51_d/L8/J6</t>
  </si>
  <si>
    <t>RE-4/3/17/A1/CA1/X3S51_d/L9/J1</t>
  </si>
  <si>
    <t>RE-4/3/17/A2/CA1/X3S51_d/L9/J2</t>
  </si>
  <si>
    <t>RE-4/3/17/B1/CA1/X3S51_d/L9/J3</t>
  </si>
  <si>
    <t>RE-4/3/17/B2/CA1/X3S51_d/L9/J4</t>
  </si>
  <si>
    <t>RE-4/3/17/C1/CA1/X3S51_d/L9/J5</t>
  </si>
  <si>
    <t>RE-4/3/17/C2/CA1/X3S51_d/L9/J6</t>
  </si>
  <si>
    <t>RE-4/3/18/A1/CA1/X3S51_d/L17/J1</t>
  </si>
  <si>
    <t>RE-4/3/18/A2/CA1/X3S51_d/L17/J2</t>
  </si>
  <si>
    <t>RE-4/3/18/B1/CA1/X3S51_d/L17/J3</t>
  </si>
  <si>
    <t>RE-4/3/18/B2/CA1/X3S51_d/L17/J4</t>
  </si>
  <si>
    <t>RE-4/3/18/C1/CA1/X3S51_d/L17/J5</t>
  </si>
  <si>
    <t>RE-4/3/18/C2/CA1/X3S51_d/L17/J6</t>
  </si>
  <si>
    <t>RE-4/3/19/A1/CA1/X3S51_d/L18/J1</t>
  </si>
  <si>
    <t>ok</t>
  </si>
  <si>
    <t>RE-4/3/19/A2/CA1/X3S51_d/L18/J2</t>
  </si>
  <si>
    <t>RE-4/3/19/B1/CA1/X3S51_d/L18/J3</t>
  </si>
  <si>
    <t>RE-4/3/19/B2/CA1/X3S51_d/L18/J4</t>
  </si>
  <si>
    <t>RE-4/3/19/C1/CA1/X3S51_d/L18/J5</t>
  </si>
  <si>
    <t>RE-4/3/19/C2/CA1/X3S51_d/L18/J6</t>
  </si>
  <si>
    <t>RE-4/3/20/A1/CA1/X3S51_d/L19/J1</t>
  </si>
  <si>
    <t>RE-4/3/20/A2/CA1/X3S51_d/L19/J2</t>
  </si>
  <si>
    <t>RE-4/3/20/B1/CA1/X3S51_d/L19/J3</t>
  </si>
  <si>
    <t>RE-4/3/20/B2/CA1/X3S51_d/L19/J4</t>
  </si>
  <si>
    <t>RE-4/3/20/C1/CA1/X3S51_d/L19/J5</t>
  </si>
  <si>
    <t>RE-4/3/20/C2/CA1/X3S51_d/L19/J6</t>
  </si>
  <si>
    <t>RE-4/3/21/A1/CA1/X2S52_d/L7/J1</t>
  </si>
  <si>
    <t>RE-4/3/21/A2/CA1/X2S52_d/L7/J2</t>
  </si>
  <si>
    <t>RE-4/3/21/B1/CA1/X2S52_d/L7/J3</t>
  </si>
  <si>
    <t>RE-4/3/21/B2/CA1/X2S52_d/L7/J4</t>
  </si>
  <si>
    <t>RE-4/3/21/C1/CA1/X2S52_d/L7/J5</t>
  </si>
  <si>
    <t>RE-4/3/21/C2/CA1/X2S52_d/L7/J6</t>
  </si>
  <si>
    <t>RE-4/3/22/A1/CA1/X2S52_d/L8/J1</t>
  </si>
  <si>
    <t>RE-4/3/22/A2/CA1/X2S52_d/L8/J2</t>
  </si>
  <si>
    <t>RE-4/3/22/B1/CA1/X2S52_d/L8/J3</t>
  </si>
  <si>
    <t>RE-4/3/22/B2/CA1/X2S52_d/L8/J4</t>
  </si>
  <si>
    <t>RE-4/3/22/C1/CA1/X2S52_d/L8/J5</t>
  </si>
  <si>
    <t>RE-4/3/22/C2/CA1/X2S52_d/L8/J6</t>
  </si>
  <si>
    <t>RE-4/3/23/A1/CA1/X2S52_d/L9/J1</t>
  </si>
  <si>
    <t>RE-4/3/23/A2/CA1/X2S52_d/L9/J2</t>
  </si>
  <si>
    <t>RE-4/3/23/B1/CA1/X2S52_d/L9/J3</t>
  </si>
  <si>
    <t>RE-4/3/23/B2/CA1/X2S52_d/L9/J4</t>
  </si>
  <si>
    <t>RE-4/3/23/C1/CA1/X2S52_d/L9/J5</t>
  </si>
  <si>
    <t>RE-4/3/23/C2/CA1/X2S52_d/L9/J6</t>
  </si>
  <si>
    <t>RE-4/3/24/A1/CA1/X2S52_d/L17/J1</t>
  </si>
  <si>
    <t>RE-4/3/24/A2/CA1/X2S52_d/L17/J2</t>
  </si>
  <si>
    <t>RE-4/3/24/B1/CA1/X2S52_d/L17/J3</t>
  </si>
  <si>
    <t>RE-4/3/24/B2/CA1/X2S52_d/L17/J4</t>
  </si>
  <si>
    <t>RE-4/3/24/C1/CA1/X2S52_d/L17/J5</t>
  </si>
  <si>
    <t>RE-4/3/24/C2/CA1/X2S52_d/L17/J6</t>
  </si>
  <si>
    <t>RE-4/3/25/A1/CA1/X2S52_d/L18/J1</t>
  </si>
  <si>
    <t>RE-4/3/25/A2/CA1/X2S52_d/L18/J2</t>
  </si>
  <si>
    <t>RE-4/3/25/B1/CA1/X2S52_d/L18/J3</t>
  </si>
  <si>
    <t>RE-4/3/25/B2/CA1/X2S52_d/L18/J4</t>
  </si>
  <si>
    <t>RE-4/3/25/C1/CA1/X2S52_d/L18/J5</t>
  </si>
  <si>
    <t>RE-4/3/25/C2/CA1/X2S52_d/L18/J6</t>
  </si>
  <si>
    <t>RE-4/3/26/A1/CA1/X2S52_d/L19/J1</t>
  </si>
  <si>
    <t>RE-4/3/26/A2/CA1/X2S52_d/L19/J2</t>
  </si>
  <si>
    <t>RE-4/3/26/B1/CA1/X2S52_d/L19/J3</t>
  </si>
  <si>
    <t>RE-4/3/26/B2/CA1/X2S52_d/L19/J4</t>
  </si>
  <si>
    <t>RE-4/3/26/C1/CA1/X2S52_d/L19/J5</t>
  </si>
  <si>
    <t>RE-4/3/26/C2/CA1/X2S52_d/L19/J6</t>
  </si>
  <si>
    <t>RE-4/3/27/A1/CA1/X2V52_g/L7/J1</t>
  </si>
  <si>
    <t>RE-4/3/27/A2/CA1/X2V52_g/L7/J2</t>
  </si>
  <si>
    <t>RE-4/3/27/B1/CA1/X2V52_g/L7/J3</t>
  </si>
  <si>
    <t>RE-4/3/27/B2/CA1/X2V52_g/L7/J4</t>
  </si>
  <si>
    <t>RE-4/3/27/C1/CA1/X2V52_g/L7/J5</t>
  </si>
  <si>
    <t>RE-4/3/27/C2/CA1/X2V52_g/L7/J6</t>
  </si>
  <si>
    <t>RE-4/3/28/A1/CA1/X2V52_g/L8/J1</t>
  </si>
  <si>
    <t>RE-4/3/28/A2/CA1/X2V52_g/L8/J2</t>
  </si>
  <si>
    <t>RE-4/3/28/B1/CA1/X2V52_g/L8/J3</t>
  </si>
  <si>
    <t>RE-4/3/28/B2/CA1/X2V52_g/L8/J4</t>
  </si>
  <si>
    <t>RE-4/3/28/C1/CA1/X2V52_g/L8/J5</t>
  </si>
  <si>
    <t>RE-4/3/28/C2/CA1/X2V52_g/L8/J6</t>
  </si>
  <si>
    <t>RE-4/3/29/A1/CA1/X2V52_g/L9/J1</t>
  </si>
  <si>
    <t>RE-4/3/29/A2/CA1/X2V52_g/L9/J2</t>
  </si>
  <si>
    <t>RE-4/3/29/B1/CA1/X2V52_g/L9/J3</t>
  </si>
  <si>
    <t>RE-4/3/29/B2/CA1/X2V52_g/L9/J4</t>
  </si>
  <si>
    <t>RE-4/3/29/C1/CA1/X2V52_g/L9/J5</t>
  </si>
  <si>
    <t>RE-4/3/29/C2/CA1/X2V52_g/L9/J6</t>
  </si>
  <si>
    <t>RE-4/3/30/A1/CA1/X2V52_g/L17/J1</t>
  </si>
  <si>
    <t>RE-4/3/30/A2/CA1/X2V52_g/L17/J2</t>
  </si>
  <si>
    <t>RE-4/3/30/B1/CA1/X2V52_g/L17/J3</t>
  </si>
  <si>
    <t>RE-4/3/30/B2/CA1/X2V52_g/L17/J4</t>
  </si>
  <si>
    <t>RE-4/3/30/C1/CA1/X2V52_g/L17/J5</t>
  </si>
  <si>
    <t>RE-4/3/30/C2/CA1/X2V52_g/L17/J6</t>
  </si>
  <si>
    <t>RE-4/3/31/A1/CA1/X2V52_g/L18/J1</t>
  </si>
  <si>
    <t>RE-4/3/31/A2/CA1/X2V52_g/L18/J2</t>
  </si>
  <si>
    <t>RE-4/3/31/B1/CA1/X2V52_g/L18/J3</t>
  </si>
  <si>
    <t>RE-4/3/31/B2/CA1/X2V52_g/L18/J4</t>
  </si>
  <si>
    <t>RE-4/3/31/C1/CA1/X2V52_g/L18/J5</t>
  </si>
  <si>
    <t>RE-4/3/31/C2/CA1/X2V52_g/L18/J6</t>
  </si>
  <si>
    <t>RE-4/3/32/A1/CA1/X2V52_g/L19/J1</t>
  </si>
  <si>
    <t>RE-4/3/32/A2/CA1/X2V52_g/L19/J2</t>
  </si>
  <si>
    <t>RE-4/3/32/B1/CA1/X2V52_g/L19/J3</t>
  </si>
  <si>
    <t>RE-4/3/32/B2/CA1/X2V52_g/L19/J4</t>
  </si>
  <si>
    <t>RE-4/3/32/C1/CA1/X2V52_g/L19/J5</t>
  </si>
  <si>
    <t>RE-4/3/32/C2/CA1/X2V52_g/L19/J6</t>
  </si>
  <si>
    <t>RE-4/3/33/A1/CA1/X3V51_f/L7/J1</t>
  </si>
  <si>
    <t>RE-4/3/33/A2/CA1/X3V51_f/L7/J2</t>
  </si>
  <si>
    <t>RE-4/3/33/B1/CA1/X3V51_f/L7/J3</t>
  </si>
  <si>
    <t>RE-4/3/33/B2/CA1/X3V51_f/L7/J4</t>
  </si>
  <si>
    <t>RE-4/3/33/C1/CA1/X3V51_f/L7/J5</t>
  </si>
  <si>
    <t>RE-4/3/33/C2/CA1/X3V51_f/L7/J6</t>
  </si>
  <si>
    <t>RE-4/3/34/A1/CA1/X3V51_f/L8/J1</t>
  </si>
  <si>
    <t>RE-4/3/34/A2/CA1/X3V51_f/L8/J2</t>
  </si>
  <si>
    <t>RE-4/3/34/B1/CA1/X3V51_f/L8/J3</t>
  </si>
  <si>
    <t>RE-4/3/34/B2/CA1/X3V51_f/L8/J4</t>
  </si>
  <si>
    <t>RE-4/3/34/C1/CA1/X3V51_f/L8/J5</t>
  </si>
  <si>
    <t>RE-4/3/34/C2/CA1/X3V51_f/L8/J6</t>
  </si>
  <si>
    <t>RE-4/3/35/A1/CA1/X3V51_f/L9/J1</t>
  </si>
  <si>
    <t>RE-4/3/35/A2/CA1/X3V51_f/L9/J2</t>
  </si>
  <si>
    <t>RE-4/3/35/B1/CA1/X3V51_f/L9/J3</t>
  </si>
  <si>
    <t>RE-4/3/35/B2/CA1/X3V51_f/L9/J4</t>
  </si>
  <si>
    <t>RE-4/3/35/C1/CA1/X3V51_f/L9/J5</t>
  </si>
  <si>
    <t>RE-4/3/35/C2/CA1/X3V51_f/L9/J6</t>
  </si>
  <si>
    <t>RE-4/3/36/A1/CA1/X3V51_f/L17/J1</t>
  </si>
  <si>
    <t>RE-4/3/36/A2/CA1/X3V51_f/L17/J2</t>
  </si>
  <si>
    <t>RE-4/3/36/B1/CA1/X3V51_f/L17/J3</t>
  </si>
  <si>
    <t>RE-4/3/36/B2/CA1/X3V51_f/L17/J4</t>
  </si>
  <si>
    <t>RE-4/3/36/C1/CA1/X3V51_f/L17/J5</t>
  </si>
  <si>
    <t>RE-4/3/36/C2/CA1/X3V51_f/L17/J6</t>
  </si>
  <si>
    <t>RE-4/2/01/A1/CA1/X3V51_f/L15/J1</t>
  </si>
  <si>
    <t>RE-4/2/01/A2/CA1/X3V51_f/L15/J2</t>
  </si>
  <si>
    <t>RE-4/2/01/B1/CA1/X3V51_f/L15/J3</t>
  </si>
  <si>
    <t>RE-4/2/01/B2/CA1/X3V51_f/L15/J4</t>
  </si>
  <si>
    <t>RE-4/2/01/C1/CA1/X3V51_f/L15/J5</t>
  </si>
  <si>
    <t>RE-4/2/01/C2/CA1/X3V51_f/L15/J6</t>
  </si>
  <si>
    <t>RE-4/2/02/A1/CA1/X3V51_f/L16/J1</t>
  </si>
  <si>
    <t>RE-4/2/02/A2/CA1/X3V51_f/L16/J2</t>
  </si>
  <si>
    <t>RE-4/2/02/B1/CA1/X3V51_f/L16/J3</t>
  </si>
  <si>
    <t>RE-4/2/02/B2/CA1/X3V51_f/L16/J4</t>
  </si>
  <si>
    <t>RE-4/2/02/C1/CA1/X3V51_f/L16/J5</t>
  </si>
  <si>
    <t>RE-4/2/02/C2/CA1/X3V51_f/L16/J6</t>
  </si>
  <si>
    <t>RE-4/2/03/A1/CA1/X4V51_j/L4/J1</t>
  </si>
  <si>
    <t>RE-4/2/03/A2/CA1/X4V51_j/L4/J2</t>
  </si>
  <si>
    <t>RE-4/2/03/B1/CA1/X4V51_j/L4/J3</t>
  </si>
  <si>
    <t>RE-4/2/03/B2/CA1/X4V51_j/L4/J4</t>
  </si>
  <si>
    <t>RE-4/2/03/C1/CA1/X4V51_j/L4/J5</t>
  </si>
  <si>
    <t>RE-4/2/03/C2/CA1/X4V51_j/L4/J6</t>
  </si>
  <si>
    <t>RE-4/2/04/A1/CA1/X4V51_j/L5/J1</t>
  </si>
  <si>
    <t>RE-4/2/04/A2/CA1/X4V51_j/L5/J2</t>
  </si>
  <si>
    <t>RE-4/2/04/B1/CA1/X4V51_j/L5/J3</t>
  </si>
  <si>
    <t>RE-4/2/04/B2/CA1/X4V51_j/L5/J4</t>
  </si>
  <si>
    <t>RE-4/2/04/C1/CA1/X4V51_j/L5/J5</t>
  </si>
  <si>
    <t>RE-4/2/04/C2/CA1/X4V51_j/L5/J6</t>
  </si>
  <si>
    <t>RE-4/2/05/A1/CA1/X4V51_j/L6/J1</t>
  </si>
  <si>
    <t>RE-4/2/05/A2/CA1/X4V51_j/L6/J2</t>
  </si>
  <si>
    <t>RE-4/2/05/B1/CA1/X4V51_j/L6/J3</t>
  </si>
  <si>
    <t>RE-4/2/05/B2/CA1/X4V51_j/L6/J4</t>
  </si>
  <si>
    <t>RE-4/2/05/C1/CA1/X4V51_j/L6/J5</t>
  </si>
  <si>
    <t>RE-4/2/05/C2/CA1/X4V51_j/L6/J6</t>
  </si>
  <si>
    <t>RE-4/2/06/A1/CA1/X4V51_j/L14/J1</t>
  </si>
  <si>
    <t>RE-4/2/06/A2/CA1/X4V51_j/L14/J2</t>
  </si>
  <si>
    <t>RE-4/2/06/B1/CA1/X4V51_j/L14/J3</t>
  </si>
  <si>
    <t>RE-4/2/06/B2/CA1/X4V51_j/L14/J4</t>
  </si>
  <si>
    <t>RE-4/2/06/C1/CA1/X4V51_j/L14/J5</t>
  </si>
  <si>
    <t>RE-4/2/06/C2/CA1/X4V51_j/L14/J6</t>
  </si>
  <si>
    <t>RE-4/2/07/A1/CA1/X4V51_j/L15/J1</t>
  </si>
  <si>
    <t>RE-4/2/07/A2/CA1/X4V51_j/L15/J2</t>
  </si>
  <si>
    <t>RE-4/2/07/B1/CA1/X4V51_j/L15/J3</t>
  </si>
  <si>
    <t>RE-4/2/07/B2/CA1/X4V51_j/L15/J4</t>
  </si>
  <si>
    <t>RE-4/2/07/C1/CA1/X4V51_j/L15/J5</t>
  </si>
  <si>
    <t>RE-4/2/07/C2/CA1/X4V51_j/L15/J6</t>
  </si>
  <si>
    <t>RE-4/2/08/A1/CA1/X4V51_j/L16/J1</t>
  </si>
  <si>
    <t>RE-4/2/08/A2/CA1/X4V51_j/L16/J2</t>
  </si>
  <si>
    <t>RE-4/2/08/B1/CA1/X4V51_j/L16/J3</t>
  </si>
  <si>
    <t>there is a damage on one end of the cable strip</t>
  </si>
  <si>
    <t>RE-4/2/08/B2/CA1/X4V51_j/L16/J4</t>
  </si>
  <si>
    <t>RE-4/2/08/C1/CA1/X4V51_j/L16/J5</t>
  </si>
  <si>
    <t>RE-4/2/08/C2/CA1/X4V51_j/L16/J6</t>
  </si>
  <si>
    <t>RE-4/2/09/A1/CA1/X4S51_j/L4/J1</t>
  </si>
  <si>
    <t>RE-4/2/09/A2/CA1/X4S51_j/L4/J2</t>
  </si>
  <si>
    <t>RE-4/2/09/B1/CA1/X4S51_j/L4/J3</t>
  </si>
  <si>
    <t>RE-4/2/09/B2/CA1/X4S51_j/L4/J4</t>
  </si>
  <si>
    <t>RE-4/2/09/C1/CA1/X4S51_j/L4/J5</t>
  </si>
  <si>
    <t>RE-4/2/09/C2/CA1/X4S51_j/L4/J6</t>
  </si>
  <si>
    <t>RE-4/2/10/A1/CA1/X4S51_j/L5/J1</t>
  </si>
  <si>
    <t>RE-4/2/10/A2/CA1/X4S51_j/L5/J2</t>
  </si>
  <si>
    <t>RE-4/2/10/B1/CA1/X4S51_j/L5/J3</t>
  </si>
  <si>
    <t>RE-4/2/10/B2/CA1/X4S51_j/L5/J4</t>
  </si>
  <si>
    <t>RE-4/2/10/C1/CA1/X4S51_j/L5/J5</t>
  </si>
  <si>
    <t>RE-4/2/10/C2/CA1/X4S51_j/L5/J6</t>
  </si>
  <si>
    <t>RE-4/2/11/A1/CA1/X4S51_j/L6/J1</t>
  </si>
  <si>
    <t>RE-4/2/11/A2/CA1/X4S51_j/L6/J2</t>
  </si>
  <si>
    <t>RE-4/2/11/B1/CA1/X4S51_j/L6/J3</t>
  </si>
  <si>
    <t>RE-4/2/11/B2/CA1/X4S51_j/L6/J4</t>
  </si>
  <si>
    <t>RE-4/2/11/C1/CA1/X4S51_j/L6/J5</t>
  </si>
  <si>
    <t>RE-4/2/11/C2/CA1/X4S51_j/L6/J6</t>
  </si>
  <si>
    <t>RE-4/2/12/A1/CA1/X4S51_j/L14/J1</t>
  </si>
  <si>
    <t>RE-4/2/12/A2/CA1/X4S51_j/L14/J2</t>
  </si>
  <si>
    <t>RE-4/2/12/B1/CA1/X4S51_j/L14/J3</t>
  </si>
  <si>
    <t>RE-4/2/12/B2/CA1/X4S51_j/L14/J4</t>
  </si>
  <si>
    <t>RE-4/2/12/C1/CA1/X4S51_j/L14/J5</t>
  </si>
  <si>
    <t>RE-4/2/12/C2/CA1/X4S51_j/L14/J6</t>
  </si>
  <si>
    <t>RE-4/2/13/A1/CA1/X4S51_j/L15/J1</t>
  </si>
  <si>
    <t>RE-4/2/13/A2/CA1/X4S51_j/L15/J2</t>
  </si>
  <si>
    <t>RE-4/2/13/B1/CA1/X4S51_j/L15/J3</t>
  </si>
  <si>
    <t>RE-4/2/13/B2/CA1/X4S51_j/L15/J4</t>
  </si>
  <si>
    <t>RE-4/2/13/C1/CA1/X4S51_j/L15/J5</t>
  </si>
  <si>
    <t>RE-4/2/13/C2/CA1/X4S51_j/L15/J6</t>
  </si>
  <si>
    <t>RE-4/2/14/A1/CA1/X4S51_j/L16/J1</t>
  </si>
  <si>
    <t>RE-4/2/14/A2/CA1/X4S51_j/L16/J2</t>
  </si>
  <si>
    <t>RE-4/2/14/B1/CA1/X4S51_j/L16/J3</t>
  </si>
  <si>
    <t>RE-4/2/14/B2/CA1/X4S51_j/L16/J4</t>
  </si>
  <si>
    <t>RE-4/2/14/C1/CA1/X4S51_j/L16/J5</t>
  </si>
  <si>
    <t>RE-4/2/14/C2/CA1/X4S51_j/L16/J6</t>
  </si>
  <si>
    <t>RE-4/2/15/A1/CA1/X3S51_d/L4/J1</t>
  </si>
  <si>
    <t>RE-4/2/15/A2/CA1/X3S51_d/L4/J2</t>
  </si>
  <si>
    <t>RE-4/2/15/B1/CA1/X3S51_d/L4/J3</t>
  </si>
  <si>
    <t>RE-4/2/15/B2/CA1/X3S51_d/L4/J4</t>
  </si>
  <si>
    <t>RE-4/2/15/C1/CA1/X3S51_d/L4/J5</t>
  </si>
  <si>
    <t>RE-4/2/15/C2/CA1/X3S51_d/L4/J6</t>
  </si>
  <si>
    <t>RE-4/2/16/A1/CA1/X3S51_d/L5/J1</t>
  </si>
  <si>
    <t>RE-4/2/16/A2/CA1/X3S51_d/L5/J2</t>
  </si>
  <si>
    <t>RE-4/2/16/B1/CA1/X3S51_d/L5/J3</t>
  </si>
  <si>
    <t>RE-4/2/16/B2/CA1/X3S51_d/L5/J4</t>
  </si>
  <si>
    <t>RE-4/2/16/C1/CA1/X3S51_d/L5/J5</t>
  </si>
  <si>
    <t>RE-4/2/16/C2/CA1/X3S51_d/L5/J6</t>
  </si>
  <si>
    <t>RE-4/2/17/A1/CA1/X3S51_d/L6/J1</t>
  </si>
  <si>
    <t>RE-4/2/17/A2/CA1/X3S51_d/L6/J2</t>
  </si>
  <si>
    <t>RE-4/2/17/B1/CA1/X3S51_d/L6/J3</t>
  </si>
  <si>
    <t>RE-4/2/17/B2/CA1/X3S51_d/L6/J4</t>
  </si>
  <si>
    <t>RE-4/2/17/C1/CA1/X3S51_d/L6/J5</t>
  </si>
  <si>
    <t>RE-4/2/17/C2/CA1/X3S51_d/L6/J6</t>
  </si>
  <si>
    <t>RE-4/2/18/A1/CA1/X3S51_d/L14/J1</t>
  </si>
  <si>
    <t>RE-4/2/18/A2/CA1/X3S51_d/L14/J2</t>
  </si>
  <si>
    <t>RE-4/2/18/B1/CA1/X3S51_d/L14/J3</t>
  </si>
  <si>
    <t>RE-4/2/18/B2/CA1/X3S51_d/L14/J4</t>
  </si>
  <si>
    <t>RE-4/2/18/C1/CA1/X3S51_d/L14/J5</t>
  </si>
  <si>
    <t>RE-4/2/18/C2/CA1/X3S51_d/L14/J6</t>
  </si>
  <si>
    <t>RE-4/2/19/A1/CA1/X3S51_d/L15/J1</t>
  </si>
  <si>
    <t>RE-4/2/19/A2/CA1/X3S51_d/L15/J2</t>
  </si>
  <si>
    <t>RE-4/2/19/B1/CA1/X3S51_d/L15/J3</t>
  </si>
  <si>
    <t>RE-4/2/19/B2/CA1/X3S51_d/L15/J4</t>
  </si>
  <si>
    <t>RE-4/2/19/C1/CA1/X3S51_d/L15/J5</t>
  </si>
  <si>
    <t>RE-4/2/19/C2/CA1/X3S51_d/L15/J6</t>
  </si>
  <si>
    <t>RE-4/2/20/A1/CA1/X3S51_d/L16/J1</t>
  </si>
  <si>
    <t>RE-4/2/20/A2/CA1/X3S51_d/L16/J2</t>
  </si>
  <si>
    <t>RE-4/2/20/B1/CA1/X3S51_d/L16/J3</t>
  </si>
  <si>
    <t>RE-4/2/20/B2/CA1/X3S51_d/L16/J4</t>
  </si>
  <si>
    <t>RE-4/2/20/C1/CA1/X3S51_d/L16/J5</t>
  </si>
  <si>
    <t>RE-4/2/20/C2/CA1/X3S51_d/L16/J6</t>
  </si>
  <si>
    <t>RE-4/2/21/A1/CA1/X2S52_d/L4/J1</t>
  </si>
  <si>
    <t>RE-4/2/21/A2/CA1/X2S52_d/L4/J2</t>
  </si>
  <si>
    <t>RE-4/2/21/B1/CA1/X2S52_d/L4/J3</t>
  </si>
  <si>
    <t>RE-4/2/21/B2/CA1/X2S52_d/L4/J4</t>
  </si>
  <si>
    <t>RE-4/2/21/C1/CA1/X2S52_d/L4/J5</t>
  </si>
  <si>
    <t>RE-4/2/21/C2/CA1/X2S52_d/L4/J6</t>
  </si>
  <si>
    <t>RE-4/2/22/A1/CA1/X2S52_d/L5/J1</t>
  </si>
  <si>
    <t>RE-4/2/22/A2/CA1/X2S52_d/L5/J2</t>
  </si>
  <si>
    <t>RE-4/2/22/B1/CA1/X2S52_d/L5/J3</t>
  </si>
  <si>
    <t>RE-4/2/22/B2/CA1/X2S52_d/L5/J4</t>
  </si>
  <si>
    <t>RE-4/2/22/C1/CA1/X2S52_d/L5/J5</t>
  </si>
  <si>
    <t>RE-4/2/22/C2/CA1/X2S52_d/L5/J6</t>
  </si>
  <si>
    <t>RE-4/2/23/A1/CA1/X2S52_d/L6/J1</t>
  </si>
  <si>
    <t>RE-4/2/23/A2/CA1/X2S52_d/L6/J2</t>
  </si>
  <si>
    <t>RE-4/2/23/B1/CA1/X2S52_d/L6/J3</t>
  </si>
  <si>
    <t>RE-4/2/23/B2/CA1/X2S52_d/L6/J4</t>
  </si>
  <si>
    <t>RE-4/2/23/C1/CA1/X2S52_d/L6/J5</t>
  </si>
  <si>
    <t>RE-4/2/23/C2/CA1/X2S52_d/L6/J6</t>
  </si>
  <si>
    <t>RE-4/2/24/A1/CA1/X2S52_d/L14/J1</t>
  </si>
  <si>
    <t>RE-4/2/24/A2/CA1/X2S52_d/L14/J2</t>
  </si>
  <si>
    <t>RE-4/2/24/B1/CA1/X2S52_d/L14/J3</t>
  </si>
  <si>
    <t>RE-4/2/24/B2/CA1/X2S52_d/L14/J4</t>
  </si>
  <si>
    <t>RE-4/2/24/C1/CA1/X2S52_d/L14/J5</t>
  </si>
  <si>
    <t>RE-4/2/24/C2/CA1/X2S52_d/L14/J6</t>
  </si>
  <si>
    <t>RE-4/2/25/A1/CA1/X2S52_d/L15/J1</t>
  </si>
  <si>
    <t>RE-4/2/25/A2/CA1/X2S52_d/L15/J2</t>
  </si>
  <si>
    <t>RE-4/2/25/B1/CA1/X2S52_d/L15/J3</t>
  </si>
  <si>
    <t>RE-4/2/25/B2/CA1/X2S52_d/L15/J4</t>
  </si>
  <si>
    <t>RE-4/2/25/C1/CA1/X2S52_d/L15/J5</t>
  </si>
  <si>
    <t>RE-4/2/25/C2/CA1/X2S52_d/L15/J6</t>
  </si>
  <si>
    <t>RE-4/2/26/A1/CA1/X2S52_d/L16/J1</t>
  </si>
  <si>
    <t>RE-4/2/26/A2/CA1/X2S52_d/L16/J2</t>
  </si>
  <si>
    <t>RE-4/2/26/B1/CA1/X2S52_d/L16/J3</t>
  </si>
  <si>
    <t>RE-4/2/26/B2/CA1/X2S52_d/L16/J4</t>
  </si>
  <si>
    <t>RE-4/2/26/C1/CA1/X2S52_d/L16/J5</t>
  </si>
  <si>
    <t>RE-4/2/26/C2/CA1/X2S52_d/L16/J6</t>
  </si>
  <si>
    <t>RE-4/2/27/A1/CA1/X2V52_g/L4/J1</t>
  </si>
  <si>
    <t>RE-4/2/27/A2/CA1/X2V52_g/L4/J2</t>
  </si>
  <si>
    <t>RE-4/2/27/B1/CA1/X2V52_g/L4/J3</t>
  </si>
  <si>
    <t>RE-4/2/27/B2/CA1/X2V52_g/L4/J4</t>
  </si>
  <si>
    <t>RE-4/2/27/C1/CA1/X2V52_g/L4/J5</t>
  </si>
  <si>
    <t>RE-4/2/27/C2/CA1/X2V52_g/L4/J6</t>
  </si>
  <si>
    <t>RE-4/2/28/A1/CA1/X2V52_g/L5/J1</t>
  </si>
  <si>
    <t>RE-4/2/28/A2/CA1/X2V52_g/L5/J2</t>
  </si>
  <si>
    <t>RE-4/2/28/B1/CA1/X2V52_g/L5/J3</t>
  </si>
  <si>
    <t>RE-4/2/28/B2/CA1/X2V52_g/L5/J4</t>
  </si>
  <si>
    <t>RE-4/2/28/C1/CA1/X2V52_g/L5/J5</t>
  </si>
  <si>
    <t>RE-4/2/28/C2/CA1/X2V52_g/L5/J6</t>
  </si>
  <si>
    <t>RE-4/2/29/A1/CA1/X2V52_g/L6/J1</t>
  </si>
  <si>
    <t>RE-4/2/29/A2/CA1/X2V52_g/L6/J2</t>
  </si>
  <si>
    <t>RE-4/2/29/B1/CA1/X2V52_g/L6/J3</t>
  </si>
  <si>
    <t>RE-4/2/29/B2/CA1/X2V52_g/L6/J4</t>
  </si>
  <si>
    <t>RE-4/2/29/C1/CA1/X2V52_g/L6/J5</t>
  </si>
  <si>
    <t>RE-4/2/29/C2/CA1/X2V52_g/L6/J6</t>
  </si>
  <si>
    <t>RE-4/2/30/A1/CA1/X2V52_g/L14/J1</t>
  </si>
  <si>
    <t>RE-4/2/30/A2/CA1/X2V52_g/L14/J2</t>
  </si>
  <si>
    <t>RE-4/2/30/B1/CA1/X2V52_g/L14/J3</t>
  </si>
  <si>
    <t>RE-4/2/30/B2/CA1/X2V52_g/L14/J4</t>
  </si>
  <si>
    <t>RE-4/2/30/C1/CA1/X2V52_g/L14/J5</t>
  </si>
  <si>
    <t>RE-4/2/30/C2/CA1/X2V52_g/L14/J6</t>
  </si>
  <si>
    <t>RE-4/2/31/A1/CA1/X2V52_g/L15/J1</t>
  </si>
  <si>
    <t>RE-4/2/31/A2/CA1/X2V52_g/L15/J2</t>
  </si>
  <si>
    <t>RE-4/2/31/B1/CA1/X2V52_g/L15/J3</t>
  </si>
  <si>
    <t>RE-4/2/31/B2/CA1/X2V52_g/L15/J4</t>
  </si>
  <si>
    <t>RE-4/2/31/C1/CA1/X2V52_g/L15/J5</t>
  </si>
  <si>
    <t>RE-4/2/31/C2/CA1/X2V52_g/L15/J6</t>
  </si>
  <si>
    <t>RE-4/2/32/A1/CA1/X2V52_g/L16/J1</t>
  </si>
  <si>
    <t>RE-4/2/32/A2/CA1/X2V52_g/L16/J2</t>
  </si>
  <si>
    <t>RE-4/2/32/B1/CA1/X2V52_g/L16/J3</t>
  </si>
  <si>
    <t>RE-4/2/32/B2/CA1/X2V52_g/L16/J4</t>
  </si>
  <si>
    <t>RE-4/2/32/C1/CA1/X2V52_g/L16/J5</t>
  </si>
  <si>
    <t>RE-4/2/32/C2/CA1/X2V52_g/L16/J6</t>
  </si>
  <si>
    <t xml:space="preserve"> </t>
  </si>
  <si>
    <t>RE-4/2/33/A1/CA1/X3V51_f/L4/J1</t>
  </si>
  <si>
    <t>RE-4/2/33/A2/CA1/X3V51_f/L4/J2</t>
  </si>
  <si>
    <t>RE-4/2/33/B1/CA1/X3V51_f/L4/J3</t>
  </si>
  <si>
    <t>RE-4/2/33/B2/CA1/X3V51_f/L4/J4</t>
  </si>
  <si>
    <t>RE-4/2/33/C1/CA1/X3V51_f/L4/J5</t>
  </si>
  <si>
    <t>RE-4/2/33/C2/CA1/X3V51_f/L4/J6</t>
  </si>
  <si>
    <t>RE-4/2/34/A1/CA1/X3V51_f/L5/J1</t>
  </si>
  <si>
    <t>RE-4/2/34/A2/CA1/X3V51_f/L5/J2</t>
  </si>
  <si>
    <t>RE-4/2/34/B1/CA1/X3V51_f/L5/J3</t>
  </si>
  <si>
    <t>RE-4/2/34/B2/CA1/X3V51_f/L5/J4</t>
  </si>
  <si>
    <t>RE-4/2/34/C1/CA1/X3V51_f/L5/J5</t>
  </si>
  <si>
    <t>RE-4/2/34/C2/CA1/X3V51_f/L5/J6</t>
  </si>
  <si>
    <t>RE-4/2/35/A1/CA1/X3V51_f/L6/J1</t>
  </si>
  <si>
    <t>RE-4/2/35/A2/CA1/X3V51_f/L6/J2</t>
  </si>
  <si>
    <t>RE-4/2/35/B1/CA1/X3V51_f/L6/J3</t>
  </si>
  <si>
    <t>RE-4/2/35/B2/CA1/X3V51_f/L6/J4</t>
  </si>
  <si>
    <t>RE-4/2/35/C1/CA1/X3V51_f/L6/J5</t>
  </si>
  <si>
    <t>RE-4/2/35/C2/CA1/X3V51_f/L6/J6</t>
  </si>
  <si>
    <t>RE-4/2/36/A1/CA1/X3V51_f/L14/J1</t>
  </si>
  <si>
    <t>RE-4/2/36/A2/CA1/X3V51_f/L14/J2</t>
  </si>
  <si>
    <t>RE-4/2/36/B1/CA1/X3V51_f/L14/J3</t>
  </si>
  <si>
    <t>RE-4/2/36/B2/CA1/X3V51_f/L14/J4</t>
  </si>
  <si>
    <t>RE-4/2/36/C1/CA1/X3V51_f/L14/J5</t>
  </si>
  <si>
    <t>RE-4/2/36/C2/CA1/X3V51_f/L14/J6</t>
  </si>
  <si>
    <t>1 meter longer</t>
  </si>
  <si>
    <t>50 cm longer</t>
  </si>
  <si>
    <t>50 cm shorter</t>
  </si>
  <si>
    <t>20 cm shorter</t>
  </si>
  <si>
    <t>Difference with Length based on delay (cm)</t>
  </si>
  <si>
    <t>Clase</t>
  </si>
  <si>
    <t>y mayor...</t>
  </si>
  <si>
    <t>Frecuencia</t>
  </si>
  <si>
    <t>Bin</t>
  </si>
  <si>
    <t>andres.leonardo.cabrera.mora@cern.ch</t>
  </si>
  <si>
    <t>Skew test results with view to requesting cab;es lenth correc tions with Cavitech</t>
  </si>
  <si>
    <t>Frequency</t>
  </si>
  <si>
    <t>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</si>
</sst>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/>
    <xf numFmtId="16" fontId="0" fillId="0" borderId="0" xfId="0" applyNumberFormat="1" applyFill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4" fillId="0" borderId="2" xfId="0" applyFont="1" applyFill="1" applyBorder="1" applyAlignment="1">
      <alignment horizontal="center"/>
    </xf>
    <xf numFmtId="0" fontId="0" fillId="0" borderId="0" xfId="0" applyNumberFormat="1" applyFill="1" applyBorder="1" applyAlignment="1"/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'RE-4_2'!$AB$5</c:f>
              <c:strCache>
                <c:ptCount val="1"/>
                <c:pt idx="0">
                  <c:v>Frecuencia</c:v>
                </c:pt>
              </c:strCache>
            </c:strRef>
          </c:tx>
          <c:invertIfNegative val="0"/>
          <c:cat>
            <c:strRef>
              <c:f>'RE-4_2'!$AA$6:$AA$21</c:f>
              <c:strCache>
                <c:ptCount val="16"/>
                <c:pt idx="0">
                  <c:v>-48.4056258</c:v>
                </c:pt>
                <c:pt idx="1">
                  <c:v>-38.92234134</c:v>
                </c:pt>
                <c:pt idx="2">
                  <c:v>-29.43905688</c:v>
                </c:pt>
                <c:pt idx="3">
                  <c:v>-19.95577242</c:v>
                </c:pt>
                <c:pt idx="4">
                  <c:v>-10.47248796</c:v>
                </c:pt>
                <c:pt idx="5">
                  <c:v>-0.989203504</c:v>
                </c:pt>
                <c:pt idx="6">
                  <c:v>8.494080956</c:v>
                </c:pt>
                <c:pt idx="7">
                  <c:v>17.97736542</c:v>
                </c:pt>
                <c:pt idx="8">
                  <c:v>27.46064988</c:v>
                </c:pt>
                <c:pt idx="9">
                  <c:v>36.94393434</c:v>
                </c:pt>
                <c:pt idx="10">
                  <c:v>46.4272188</c:v>
                </c:pt>
                <c:pt idx="11">
                  <c:v>55.91050326</c:v>
                </c:pt>
                <c:pt idx="12">
                  <c:v>65.39378772</c:v>
                </c:pt>
                <c:pt idx="13">
                  <c:v>74.87707218</c:v>
                </c:pt>
                <c:pt idx="14">
                  <c:v>84.36035664</c:v>
                </c:pt>
                <c:pt idx="15">
                  <c:v>y mayor...</c:v>
                </c:pt>
              </c:strCache>
            </c:strRef>
          </c:cat>
          <c:val>
            <c:numRef>
              <c:f>'RE-4_2'!$AB$6:$AB$21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98</c:v>
                </c:pt>
                <c:pt idx="6">
                  <c:v>106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91616"/>
        <c:axId val="30193152"/>
      </c:barChart>
      <c:catAx>
        <c:axId val="30191616"/>
        <c:scaling>
          <c:orientation val="minMax"/>
        </c:scaling>
        <c:delete val="0"/>
        <c:axPos val="b"/>
        <c:majorTickMark val="out"/>
        <c:minorTickMark val="none"/>
        <c:tickLblPos val="nextTo"/>
        <c:crossAx val="30193152"/>
        <c:crosses val="autoZero"/>
        <c:auto val="1"/>
        <c:lblAlgn val="ctr"/>
        <c:lblOffset val="100"/>
        <c:noMultiLvlLbl val="0"/>
      </c:catAx>
      <c:valAx>
        <c:axId val="30193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191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'RE-4_2'!$N$5</c:f>
              <c:strCache>
                <c:ptCount val="1"/>
                <c:pt idx="0">
                  <c:v>Frecuencia</c:v>
                </c:pt>
              </c:strCache>
            </c:strRef>
          </c:tx>
          <c:invertIfNegative val="0"/>
          <c:cat>
            <c:strRef>
              <c:f>'RE-4_2'!$M$6:$M$23</c:f>
              <c:strCach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y mayor...</c:v>
                </c:pt>
              </c:strCache>
            </c:strRef>
          </c:cat>
          <c:val>
            <c:numRef>
              <c:f>'RE-4_2'!$N$6:$N$23</c:f>
              <c:numCache>
                <c:formatCode>General</c:formatCode>
                <c:ptCount val="18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122</c:v>
                </c:pt>
                <c:pt idx="6">
                  <c:v>82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71488"/>
        <c:axId val="31473024"/>
      </c:barChart>
      <c:catAx>
        <c:axId val="31471488"/>
        <c:scaling>
          <c:orientation val="minMax"/>
        </c:scaling>
        <c:delete val="0"/>
        <c:axPos val="b"/>
        <c:majorTickMark val="out"/>
        <c:minorTickMark val="none"/>
        <c:tickLblPos val="nextTo"/>
        <c:crossAx val="31473024"/>
        <c:crosses val="autoZero"/>
        <c:auto val="1"/>
        <c:lblAlgn val="ctr"/>
        <c:lblOffset val="100"/>
        <c:noMultiLvlLbl val="0"/>
      </c:catAx>
      <c:valAx>
        <c:axId val="31473024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471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'RE-4_3'!$Z$1</c:f>
              <c:strCache>
                <c:ptCount val="1"/>
                <c:pt idx="0">
                  <c:v>Frecuencia</c:v>
                </c:pt>
              </c:strCache>
            </c:strRef>
          </c:tx>
          <c:invertIfNegative val="0"/>
          <c:cat>
            <c:strRef>
              <c:f>'RE-4_3'!$Y$2:$Y$17</c:f>
              <c:strCache>
                <c:ptCount val="16"/>
                <c:pt idx="0">
                  <c:v>-17.29497388</c:v>
                </c:pt>
                <c:pt idx="1">
                  <c:v>-15.53213588</c:v>
                </c:pt>
                <c:pt idx="2">
                  <c:v>-13.76929789</c:v>
                </c:pt>
                <c:pt idx="3">
                  <c:v>-12.00645989</c:v>
                </c:pt>
                <c:pt idx="4">
                  <c:v>-10.2436219</c:v>
                </c:pt>
                <c:pt idx="5">
                  <c:v>-8.480783904</c:v>
                </c:pt>
                <c:pt idx="6">
                  <c:v>-6.71794591</c:v>
                </c:pt>
                <c:pt idx="7">
                  <c:v>-4.955107916</c:v>
                </c:pt>
                <c:pt idx="8">
                  <c:v>-3.192269922</c:v>
                </c:pt>
                <c:pt idx="9">
                  <c:v>-1.429431927</c:v>
                </c:pt>
                <c:pt idx="10">
                  <c:v>0.333406067</c:v>
                </c:pt>
                <c:pt idx="11">
                  <c:v>2.096244061</c:v>
                </c:pt>
                <c:pt idx="12">
                  <c:v>3.859082055</c:v>
                </c:pt>
                <c:pt idx="13">
                  <c:v>5.62192005</c:v>
                </c:pt>
                <c:pt idx="14">
                  <c:v>7.384758044</c:v>
                </c:pt>
                <c:pt idx="15">
                  <c:v>y mayor...</c:v>
                </c:pt>
              </c:strCache>
            </c:strRef>
          </c:cat>
          <c:val>
            <c:numRef>
              <c:f>'RE-4_3'!$Z$2:$Z$17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10</c:v>
                </c:pt>
                <c:pt idx="7">
                  <c:v>15</c:v>
                </c:pt>
                <c:pt idx="8">
                  <c:v>31</c:v>
                </c:pt>
                <c:pt idx="9">
                  <c:v>25</c:v>
                </c:pt>
                <c:pt idx="10">
                  <c:v>36</c:v>
                </c:pt>
                <c:pt idx="11">
                  <c:v>34</c:v>
                </c:pt>
                <c:pt idx="12">
                  <c:v>17</c:v>
                </c:pt>
                <c:pt idx="13">
                  <c:v>13</c:v>
                </c:pt>
                <c:pt idx="14">
                  <c:v>18</c:v>
                </c:pt>
                <c:pt idx="1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97248"/>
        <c:axId val="31798784"/>
      </c:barChart>
      <c:catAx>
        <c:axId val="31797248"/>
        <c:scaling>
          <c:orientation val="minMax"/>
        </c:scaling>
        <c:delete val="0"/>
        <c:axPos val="b"/>
        <c:majorTickMark val="out"/>
        <c:minorTickMark val="none"/>
        <c:tickLblPos val="nextTo"/>
        <c:crossAx val="31798784"/>
        <c:crosses val="autoZero"/>
        <c:auto val="1"/>
        <c:lblAlgn val="ctr"/>
        <c:lblOffset val="100"/>
        <c:noMultiLvlLbl val="0"/>
      </c:catAx>
      <c:valAx>
        <c:axId val="31798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797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[1]Sheet1!$A$2:$A$23</c:f>
              <c:strCache>
                <c:ptCount val="22"/>
                <c:pt idx="0">
                  <c:v>-100</c:v>
                </c:pt>
                <c:pt idx="1">
                  <c:v>-90</c:v>
                </c:pt>
                <c:pt idx="2">
                  <c:v>-80</c:v>
                </c:pt>
                <c:pt idx="3">
                  <c:v>-70</c:v>
                </c:pt>
                <c:pt idx="4">
                  <c:v>-60</c:v>
                </c:pt>
                <c:pt idx="5">
                  <c:v>-50</c:v>
                </c:pt>
                <c:pt idx="6">
                  <c:v>-40</c:v>
                </c:pt>
                <c:pt idx="7">
                  <c:v>-30</c:v>
                </c:pt>
                <c:pt idx="8">
                  <c:v>-20</c:v>
                </c:pt>
                <c:pt idx="9">
                  <c:v>-10</c:v>
                </c:pt>
                <c:pt idx="10">
                  <c:v>0</c:v>
                </c:pt>
                <c:pt idx="11">
                  <c:v>10</c:v>
                </c:pt>
                <c:pt idx="12">
                  <c:v>20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70</c:v>
                </c:pt>
                <c:pt idx="18">
                  <c:v>80</c:v>
                </c:pt>
                <c:pt idx="19">
                  <c:v>90</c:v>
                </c:pt>
                <c:pt idx="20">
                  <c:v>100</c:v>
                </c:pt>
                <c:pt idx="21">
                  <c:v>More</c:v>
                </c:pt>
              </c:strCache>
            </c:strRef>
          </c:cat>
          <c:val>
            <c:numRef>
              <c:f>[1]Sheet1!$B$2:$B$23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114</c:v>
                </c:pt>
                <c:pt idx="11">
                  <c:v>90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84640"/>
        <c:axId val="97586560"/>
      </c:barChart>
      <c:catAx>
        <c:axId val="9758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97586560"/>
        <c:crosses val="autoZero"/>
        <c:auto val="1"/>
        <c:lblAlgn val="ctr"/>
        <c:lblOffset val="100"/>
        <c:noMultiLvlLbl val="0"/>
      </c:catAx>
      <c:valAx>
        <c:axId val="97586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584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[2]Sheet1!$A$2:$A$13</c:f>
              <c:strCache>
                <c:ptCount val="12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More</c:v>
                </c:pt>
              </c:strCache>
            </c:strRef>
          </c:cat>
          <c:val>
            <c:numRef>
              <c:f>[2]Sheet1!$B$2:$B$13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8</c:v>
                </c:pt>
                <c:pt idx="4">
                  <c:v>27</c:v>
                </c:pt>
                <c:pt idx="5">
                  <c:v>87</c:v>
                </c:pt>
                <c:pt idx="6">
                  <c:v>67</c:v>
                </c:pt>
                <c:pt idx="7">
                  <c:v>23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86912"/>
        <c:axId val="131286528"/>
      </c:barChart>
      <c:catAx>
        <c:axId val="111286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31286528"/>
        <c:crosses val="autoZero"/>
        <c:auto val="1"/>
        <c:lblAlgn val="ctr"/>
        <c:lblOffset val="100"/>
        <c:noMultiLvlLbl val="0"/>
      </c:catAx>
      <c:valAx>
        <c:axId val="131286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1286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247650</xdr:colOff>
      <xdr:row>5</xdr:row>
      <xdr:rowOff>14287</xdr:rowOff>
    </xdr:from>
    <xdr:to>
      <xdr:col>35</xdr:col>
      <xdr:colOff>552450</xdr:colOff>
      <xdr:row>19</xdr:row>
      <xdr:rowOff>90487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257174</xdr:colOff>
      <xdr:row>4</xdr:row>
      <xdr:rowOff>157162</xdr:rowOff>
    </xdr:from>
    <xdr:to>
      <xdr:col>22</xdr:col>
      <xdr:colOff>571499</xdr:colOff>
      <xdr:row>21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190500</xdr:colOff>
      <xdr:row>0</xdr:row>
      <xdr:rowOff>157161</xdr:rowOff>
    </xdr:from>
    <xdr:to>
      <xdr:col>34</xdr:col>
      <xdr:colOff>533400</xdr:colOff>
      <xdr:row>16</xdr:row>
      <xdr:rowOff>123824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</xdr:row>
      <xdr:rowOff>190499</xdr:rowOff>
    </xdr:from>
    <xdr:to>
      <xdr:col>21</xdr:col>
      <xdr:colOff>114300</xdr:colOff>
      <xdr:row>18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104774</xdr:colOff>
      <xdr:row>21</xdr:row>
      <xdr:rowOff>104774</xdr:rowOff>
    </xdr:from>
    <xdr:to>
      <xdr:col>23</xdr:col>
      <xdr:colOff>476249</xdr:colOff>
      <xdr:row>38</xdr:row>
      <xdr:rowOff>190499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>
            <v>-100</v>
          </cell>
          <cell r="B2">
            <v>0</v>
          </cell>
        </row>
        <row r="3">
          <cell r="A3">
            <v>-90</v>
          </cell>
          <cell r="B3">
            <v>0</v>
          </cell>
        </row>
        <row r="4">
          <cell r="A4">
            <v>-80</v>
          </cell>
          <cell r="B4">
            <v>0</v>
          </cell>
        </row>
        <row r="5">
          <cell r="A5">
            <v>-70</v>
          </cell>
          <cell r="B5">
            <v>0</v>
          </cell>
        </row>
        <row r="6">
          <cell r="A6">
            <v>-60</v>
          </cell>
          <cell r="B6">
            <v>0</v>
          </cell>
        </row>
        <row r="7">
          <cell r="A7">
            <v>-50</v>
          </cell>
          <cell r="B7">
            <v>0</v>
          </cell>
        </row>
        <row r="8">
          <cell r="A8">
            <v>-40</v>
          </cell>
          <cell r="B8">
            <v>0</v>
          </cell>
        </row>
        <row r="9">
          <cell r="A9">
            <v>-30</v>
          </cell>
          <cell r="B9">
            <v>0</v>
          </cell>
        </row>
        <row r="10">
          <cell r="A10">
            <v>-20</v>
          </cell>
          <cell r="B10">
            <v>0</v>
          </cell>
        </row>
        <row r="11">
          <cell r="A11">
            <v>-10</v>
          </cell>
          <cell r="B11">
            <v>12</v>
          </cell>
        </row>
        <row r="12">
          <cell r="A12">
            <v>0</v>
          </cell>
          <cell r="B12">
            <v>114</v>
          </cell>
        </row>
        <row r="13">
          <cell r="A13">
            <v>10</v>
          </cell>
          <cell r="B13">
            <v>90</v>
          </cell>
        </row>
        <row r="14">
          <cell r="A14">
            <v>20</v>
          </cell>
          <cell r="B14">
            <v>0</v>
          </cell>
        </row>
        <row r="15">
          <cell r="A15">
            <v>30</v>
          </cell>
          <cell r="B15">
            <v>0</v>
          </cell>
        </row>
        <row r="16">
          <cell r="A16">
            <v>40</v>
          </cell>
          <cell r="B16">
            <v>0</v>
          </cell>
        </row>
        <row r="17">
          <cell r="A17">
            <v>50</v>
          </cell>
          <cell r="B17">
            <v>0</v>
          </cell>
        </row>
        <row r="18">
          <cell r="A18">
            <v>60</v>
          </cell>
          <cell r="B18">
            <v>0</v>
          </cell>
        </row>
        <row r="19">
          <cell r="A19">
            <v>70</v>
          </cell>
          <cell r="B19">
            <v>0</v>
          </cell>
        </row>
        <row r="20">
          <cell r="A20">
            <v>80</v>
          </cell>
          <cell r="B20">
            <v>0</v>
          </cell>
        </row>
        <row r="21">
          <cell r="A21">
            <v>90</v>
          </cell>
          <cell r="B21">
            <v>0</v>
          </cell>
        </row>
        <row r="22">
          <cell r="A22">
            <v>100</v>
          </cell>
          <cell r="B22">
            <v>0</v>
          </cell>
        </row>
        <row r="23">
          <cell r="A23" t="str">
            <v>More</v>
          </cell>
          <cell r="B23">
            <v>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>
            <v>-25</v>
          </cell>
          <cell r="B2">
            <v>0</v>
          </cell>
        </row>
        <row r="3">
          <cell r="A3">
            <v>-20</v>
          </cell>
          <cell r="B3">
            <v>0</v>
          </cell>
        </row>
        <row r="4">
          <cell r="A4">
            <v>-15</v>
          </cell>
          <cell r="B4">
            <v>4</v>
          </cell>
        </row>
        <row r="5">
          <cell r="A5">
            <v>-10</v>
          </cell>
          <cell r="B5">
            <v>8</v>
          </cell>
        </row>
        <row r="6">
          <cell r="A6">
            <v>-5</v>
          </cell>
          <cell r="B6">
            <v>27</v>
          </cell>
        </row>
        <row r="7">
          <cell r="A7">
            <v>0</v>
          </cell>
          <cell r="B7">
            <v>87</v>
          </cell>
        </row>
        <row r="8">
          <cell r="A8">
            <v>5</v>
          </cell>
          <cell r="B8">
            <v>67</v>
          </cell>
        </row>
        <row r="9">
          <cell r="A9">
            <v>10</v>
          </cell>
          <cell r="B9">
            <v>23</v>
          </cell>
        </row>
        <row r="10">
          <cell r="A10">
            <v>15</v>
          </cell>
          <cell r="B10">
            <v>0</v>
          </cell>
        </row>
        <row r="11">
          <cell r="A11">
            <v>20</v>
          </cell>
          <cell r="B11">
            <v>0</v>
          </cell>
        </row>
        <row r="12">
          <cell r="A12">
            <v>25</v>
          </cell>
          <cell r="B12">
            <v>0</v>
          </cell>
        </row>
        <row r="13">
          <cell r="A13" t="str">
            <v>More</v>
          </cell>
          <cell r="B13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s.leonardo.cabrera.mora@cern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580"/>
  <sheetViews>
    <sheetView topLeftCell="M1" workbookViewId="0">
      <selection activeCell="A2" sqref="A2"/>
    </sheetView>
  </sheetViews>
  <sheetFormatPr defaultColWidth="9.140625" defaultRowHeight="15" x14ac:dyDescent="0.25"/>
  <cols>
    <col min="1" max="1" width="35.28515625" style="13" customWidth="1"/>
    <col min="2" max="2" width="11.28515625" style="13" customWidth="1"/>
    <col min="3" max="3" width="13" style="13" customWidth="1"/>
    <col min="4" max="4" width="9.7109375" style="13" customWidth="1"/>
    <col min="5" max="5" width="18.42578125" style="13" customWidth="1"/>
    <col min="6" max="6" width="9.28515625" style="13" bestFit="1" customWidth="1"/>
    <col min="7" max="7" width="24.42578125" style="14" bestFit="1" customWidth="1"/>
    <col min="8" max="8" width="14.42578125" style="14" bestFit="1" customWidth="1"/>
    <col min="9" max="9" width="40.140625" style="14" bestFit="1" customWidth="1"/>
    <col min="10" max="10" width="8" style="13" customWidth="1"/>
    <col min="11" max="11" width="7" style="13" customWidth="1"/>
    <col min="12" max="16384" width="9.140625" style="13"/>
  </cols>
  <sheetData>
    <row r="2" spans="1:28" x14ac:dyDescent="0.25">
      <c r="A2" s="13" t="s">
        <v>889</v>
      </c>
    </row>
    <row r="3" spans="1:28" x14ac:dyDescent="0.25">
      <c r="C3" s="28" t="s">
        <v>888</v>
      </c>
    </row>
    <row r="4" spans="1:28" ht="15.75" thickBot="1" x14ac:dyDescent="0.3"/>
    <row r="5" spans="1:28" x14ac:dyDescent="0.25">
      <c r="A5" s="6" t="s">
        <v>1</v>
      </c>
      <c r="B5" s="14" t="s">
        <v>2</v>
      </c>
      <c r="C5" s="14" t="s">
        <v>3</v>
      </c>
      <c r="D5" s="14" t="s">
        <v>5</v>
      </c>
      <c r="E5" s="14" t="s">
        <v>4</v>
      </c>
      <c r="F5" s="14" t="s">
        <v>439</v>
      </c>
      <c r="G5" s="14" t="s">
        <v>442</v>
      </c>
      <c r="H5" s="14" t="s">
        <v>441</v>
      </c>
      <c r="I5" s="14" t="s">
        <v>883</v>
      </c>
      <c r="L5" s="14" t="s">
        <v>887</v>
      </c>
      <c r="M5" s="26" t="s">
        <v>884</v>
      </c>
      <c r="N5" s="26" t="s">
        <v>886</v>
      </c>
      <c r="AA5" s="26" t="s">
        <v>884</v>
      </c>
      <c r="AB5" s="26" t="s">
        <v>886</v>
      </c>
    </row>
    <row r="6" spans="1:28" x14ac:dyDescent="0.25">
      <c r="A6" s="9" t="s">
        <v>661</v>
      </c>
      <c r="B6" s="20">
        <v>49.91</v>
      </c>
      <c r="C6" s="20">
        <v>0.98</v>
      </c>
      <c r="D6" s="13" t="s">
        <v>0</v>
      </c>
      <c r="E6" s="14"/>
      <c r="F6" s="14">
        <v>9.6</v>
      </c>
      <c r="G6" s="14">
        <f>F6*100/B6</f>
        <v>19.234622320176317</v>
      </c>
      <c r="H6" s="14">
        <f>ABS(G6-$G$257)</f>
        <v>4.2384568707952042E-2</v>
      </c>
      <c r="I6" s="14">
        <f>($G$257*B6/100-F6)*100</f>
        <v>-2.1154138242138742</v>
      </c>
      <c r="L6" s="13">
        <v>-50</v>
      </c>
      <c r="M6" s="27">
        <v>-50</v>
      </c>
      <c r="N6" s="24">
        <v>0</v>
      </c>
      <c r="AA6" s="24">
        <v>-48.405625804188723</v>
      </c>
      <c r="AB6" s="24">
        <v>1</v>
      </c>
    </row>
    <row r="7" spans="1:28" x14ac:dyDescent="0.25">
      <c r="A7" s="9" t="s">
        <v>662</v>
      </c>
      <c r="B7" s="20">
        <v>49.9</v>
      </c>
      <c r="C7" s="20">
        <v>0.93</v>
      </c>
      <c r="D7" s="13" t="s">
        <v>0</v>
      </c>
      <c r="E7" s="14"/>
      <c r="F7" s="14">
        <v>9.6</v>
      </c>
      <c r="G7" s="14">
        <f t="shared" ref="G7:G70" si="0">F7*100/B7</f>
        <v>19.238476953907817</v>
      </c>
      <c r="H7" s="14">
        <f t="shared" ref="H7:H70" si="1">ABS(G7-$G$257)</f>
        <v>4.6239202439451788E-2</v>
      </c>
      <c r="I7" s="14">
        <f t="shared" ref="I7:I70" si="2">($G$257*B7/100-F7)*100</f>
        <v>-2.3073362017285604</v>
      </c>
      <c r="L7" s="13">
        <v>-40</v>
      </c>
      <c r="M7" s="27">
        <v>-40</v>
      </c>
      <c r="N7" s="24">
        <v>2</v>
      </c>
      <c r="AA7" s="24">
        <v>-38.922341344086021</v>
      </c>
      <c r="AB7" s="24">
        <v>1</v>
      </c>
    </row>
    <row r="8" spans="1:28" x14ac:dyDescent="0.25">
      <c r="A8" s="9" t="s">
        <v>663</v>
      </c>
      <c r="B8" s="20">
        <v>46.39</v>
      </c>
      <c r="C8" s="20">
        <v>0.89</v>
      </c>
      <c r="D8" s="13" t="s">
        <v>0</v>
      </c>
      <c r="E8" s="8"/>
      <c r="F8" s="14">
        <v>9.1</v>
      </c>
      <c r="G8" s="14">
        <f t="shared" si="0"/>
        <v>19.616296615649926</v>
      </c>
      <c r="H8" s="19">
        <f t="shared" si="1"/>
        <v>0.42405886418156058</v>
      </c>
      <c r="I8" s="14">
        <f t="shared" si="2"/>
        <v>-19.672090709382495</v>
      </c>
      <c r="J8" s="13" t="s">
        <v>882</v>
      </c>
      <c r="K8" s="13">
        <f>$G$257*B8/100-F8</f>
        <v>-0.19672090709382495</v>
      </c>
      <c r="L8" s="13">
        <v>-30</v>
      </c>
      <c r="M8" s="27">
        <v>-30</v>
      </c>
      <c r="N8" s="24">
        <v>0</v>
      </c>
      <c r="AA8" s="24">
        <v>-29.439056883983323</v>
      </c>
      <c r="AB8" s="24">
        <v>0</v>
      </c>
    </row>
    <row r="9" spans="1:28" x14ac:dyDescent="0.25">
      <c r="A9" s="9" t="s">
        <v>664</v>
      </c>
      <c r="B9" s="13">
        <v>47.37</v>
      </c>
      <c r="C9" s="13">
        <v>0.79</v>
      </c>
      <c r="D9" s="13" t="s">
        <v>0</v>
      </c>
      <c r="E9" s="9"/>
      <c r="F9" s="14">
        <v>9.1</v>
      </c>
      <c r="G9" s="14">
        <f t="shared" si="0"/>
        <v>19.210470762085709</v>
      </c>
      <c r="H9" s="14">
        <f t="shared" si="1"/>
        <v>1.8233010617343837E-2</v>
      </c>
      <c r="I9" s="14">
        <f t="shared" si="2"/>
        <v>-0.86369771294361186</v>
      </c>
      <c r="L9" s="13">
        <v>-20</v>
      </c>
      <c r="M9" s="27">
        <v>-20</v>
      </c>
      <c r="N9" s="24">
        <v>0</v>
      </c>
      <c r="AA9" s="24">
        <v>-19.955772423880624</v>
      </c>
      <c r="AB9" s="24">
        <v>0</v>
      </c>
    </row>
    <row r="10" spans="1:28" x14ac:dyDescent="0.25">
      <c r="A10" s="9" t="s">
        <v>665</v>
      </c>
      <c r="B10" s="13">
        <v>44.87</v>
      </c>
      <c r="C10" s="13">
        <v>0.96</v>
      </c>
      <c r="D10" s="13" t="s">
        <v>0</v>
      </c>
      <c r="F10" s="14">
        <v>8.6</v>
      </c>
      <c r="G10" s="14">
        <f t="shared" si="0"/>
        <v>19.166480944952085</v>
      </c>
      <c r="H10" s="14">
        <f t="shared" si="1"/>
        <v>2.5756806516280761E-2</v>
      </c>
      <c r="I10" s="14">
        <f t="shared" si="2"/>
        <v>1.1557079083855726</v>
      </c>
      <c r="L10" s="13">
        <v>-10</v>
      </c>
      <c r="M10" s="27">
        <v>-10</v>
      </c>
      <c r="N10" s="24">
        <v>2</v>
      </c>
      <c r="AA10" s="24">
        <v>-10.472487963777922</v>
      </c>
      <c r="AB10" s="24">
        <v>2</v>
      </c>
    </row>
    <row r="11" spans="1:28" x14ac:dyDescent="0.25">
      <c r="A11" s="9" t="s">
        <v>666</v>
      </c>
      <c r="B11" s="13">
        <v>44.97</v>
      </c>
      <c r="C11" s="13">
        <v>0.91</v>
      </c>
      <c r="D11" s="13" t="s">
        <v>0</v>
      </c>
      <c r="F11" s="14">
        <v>8.6</v>
      </c>
      <c r="G11" s="14">
        <f t="shared" si="0"/>
        <v>19.123860351345343</v>
      </c>
      <c r="H11" s="14">
        <f t="shared" si="1"/>
        <v>6.8377400123022625E-2</v>
      </c>
      <c r="I11" s="14">
        <f t="shared" si="2"/>
        <v>3.0749316835324336</v>
      </c>
      <c r="L11" s="13">
        <v>0</v>
      </c>
      <c r="M11" s="27">
        <v>0</v>
      </c>
      <c r="N11" s="24">
        <v>122</v>
      </c>
      <c r="AA11" s="24">
        <v>-0.98920350367522047</v>
      </c>
      <c r="AB11" s="24">
        <v>98</v>
      </c>
    </row>
    <row r="12" spans="1:28" x14ac:dyDescent="0.25">
      <c r="A12" s="6"/>
      <c r="F12" s="14"/>
      <c r="G12" s="18"/>
      <c r="L12" s="13">
        <v>10</v>
      </c>
      <c r="M12" s="27">
        <v>10</v>
      </c>
      <c r="N12" s="24">
        <v>82</v>
      </c>
      <c r="AA12" s="24">
        <v>8.4940809564274744</v>
      </c>
      <c r="AB12" s="24">
        <v>106</v>
      </c>
    </row>
    <row r="13" spans="1:28" x14ac:dyDescent="0.25">
      <c r="A13" s="9" t="s">
        <v>667</v>
      </c>
      <c r="B13" s="13">
        <v>57.14</v>
      </c>
      <c r="C13" s="13">
        <v>0.89</v>
      </c>
      <c r="D13" s="13" t="s">
        <v>0</v>
      </c>
      <c r="F13" s="14">
        <v>11</v>
      </c>
      <c r="G13" s="14">
        <f t="shared" si="0"/>
        <v>19.250962548127408</v>
      </c>
      <c r="H13" s="14">
        <f t="shared" si="1"/>
        <v>5.8724796659042511E-2</v>
      </c>
      <c r="I13" s="14">
        <f t="shared" si="2"/>
        <v>-3.3555348810976326</v>
      </c>
      <c r="L13" s="13">
        <v>20</v>
      </c>
      <c r="M13" s="27">
        <v>20</v>
      </c>
      <c r="N13" s="24">
        <v>3</v>
      </c>
      <c r="AA13" s="24">
        <v>17.977365416530183</v>
      </c>
      <c r="AB13" s="24">
        <v>3</v>
      </c>
    </row>
    <row r="14" spans="1:28" x14ac:dyDescent="0.25">
      <c r="A14" s="9" t="s">
        <v>668</v>
      </c>
      <c r="B14" s="13">
        <v>57.06</v>
      </c>
      <c r="C14" s="13">
        <v>0.9</v>
      </c>
      <c r="D14" s="13" t="s">
        <v>0</v>
      </c>
      <c r="F14" s="14">
        <v>11</v>
      </c>
      <c r="G14" s="14">
        <f t="shared" si="0"/>
        <v>19.277953031896249</v>
      </c>
      <c r="H14" s="14">
        <f t="shared" si="1"/>
        <v>8.5715280427884011E-2</v>
      </c>
      <c r="I14" s="14">
        <f t="shared" si="2"/>
        <v>-4.8909139012151215</v>
      </c>
      <c r="L14" s="13">
        <v>30</v>
      </c>
      <c r="M14" s="27">
        <v>30</v>
      </c>
      <c r="N14" s="24">
        <v>0</v>
      </c>
      <c r="AA14" s="24">
        <v>27.460649876632878</v>
      </c>
      <c r="AB14" s="24">
        <v>0</v>
      </c>
    </row>
    <row r="15" spans="1:28" x14ac:dyDescent="0.25">
      <c r="A15" s="9" t="s">
        <v>669</v>
      </c>
      <c r="B15" s="13">
        <v>54.67</v>
      </c>
      <c r="C15" s="13">
        <v>0.94</v>
      </c>
      <c r="D15" s="13" t="s">
        <v>0</v>
      </c>
      <c r="F15" s="14">
        <v>10.5</v>
      </c>
      <c r="G15" s="14">
        <f t="shared" si="0"/>
        <v>19.206145966709347</v>
      </c>
      <c r="H15" s="14">
        <f t="shared" si="1"/>
        <v>1.3908215240981292E-2</v>
      </c>
      <c r="I15" s="14">
        <f t="shared" si="2"/>
        <v>-0.76036212722438989</v>
      </c>
      <c r="L15" s="13">
        <v>40</v>
      </c>
      <c r="M15" s="27">
        <v>40</v>
      </c>
      <c r="N15" s="24">
        <v>0</v>
      </c>
      <c r="AA15" s="24">
        <v>36.943934336735573</v>
      </c>
      <c r="AB15" s="24">
        <v>0</v>
      </c>
    </row>
    <row r="16" spans="1:28" x14ac:dyDescent="0.25">
      <c r="A16" s="9" t="s">
        <v>670</v>
      </c>
      <c r="B16" s="13">
        <v>54.55</v>
      </c>
      <c r="C16" s="13">
        <v>0.86</v>
      </c>
      <c r="D16" s="13" t="s">
        <v>0</v>
      </c>
      <c r="F16" s="14">
        <v>10.5</v>
      </c>
      <c r="G16" s="14">
        <f t="shared" si="0"/>
        <v>19.24839596700275</v>
      </c>
      <c r="H16" s="14">
        <f t="shared" si="1"/>
        <v>5.6158215534384937E-2</v>
      </c>
      <c r="I16" s="14">
        <f t="shared" si="2"/>
        <v>-3.0634306574006231</v>
      </c>
      <c r="L16" s="13">
        <v>50</v>
      </c>
      <c r="M16" s="27">
        <v>50</v>
      </c>
      <c r="N16" s="24">
        <v>0</v>
      </c>
      <c r="AA16" s="24">
        <v>46.427218796838282</v>
      </c>
      <c r="AB16" s="24">
        <v>0</v>
      </c>
    </row>
    <row r="17" spans="1:28" x14ac:dyDescent="0.25">
      <c r="A17" s="9" t="s">
        <v>671</v>
      </c>
      <c r="B17" s="13">
        <v>52.02</v>
      </c>
      <c r="C17" s="13">
        <v>0.87</v>
      </c>
      <c r="D17" s="13" t="s">
        <v>0</v>
      </c>
      <c r="F17" s="14">
        <v>10</v>
      </c>
      <c r="G17" s="14">
        <f t="shared" si="0"/>
        <v>19.223375624759708</v>
      </c>
      <c r="H17" s="14">
        <f t="shared" si="1"/>
        <v>3.1137873291342544E-2</v>
      </c>
      <c r="I17" s="14">
        <f t="shared" si="2"/>
        <v>-1.6197921686156747</v>
      </c>
      <c r="L17" s="13">
        <v>60</v>
      </c>
      <c r="M17" s="27">
        <v>60</v>
      </c>
      <c r="N17" s="24">
        <v>2</v>
      </c>
      <c r="AA17" s="24">
        <v>55.910503256940977</v>
      </c>
      <c r="AB17" s="24">
        <v>2</v>
      </c>
    </row>
    <row r="18" spans="1:28" x14ac:dyDescent="0.25">
      <c r="A18" s="9" t="s">
        <v>672</v>
      </c>
      <c r="B18" s="13">
        <v>51.99</v>
      </c>
      <c r="C18" s="13">
        <v>0.86</v>
      </c>
      <c r="D18" s="13" t="s">
        <v>0</v>
      </c>
      <c r="F18" s="14">
        <v>10</v>
      </c>
      <c r="G18" s="14">
        <f t="shared" si="0"/>
        <v>19.234468166955182</v>
      </c>
      <c r="H18" s="14">
        <f t="shared" si="1"/>
        <v>4.2230415486816497E-2</v>
      </c>
      <c r="I18" s="14">
        <f t="shared" si="2"/>
        <v>-2.1955593011595553</v>
      </c>
      <c r="L18" s="13">
        <v>70</v>
      </c>
      <c r="M18" s="27">
        <v>70</v>
      </c>
      <c r="N18" s="24">
        <v>0</v>
      </c>
      <c r="AA18" s="24">
        <v>65.393787717043665</v>
      </c>
      <c r="AB18" s="24">
        <v>0</v>
      </c>
    </row>
    <row r="19" spans="1:28" x14ac:dyDescent="0.25">
      <c r="A19" s="6"/>
      <c r="L19" s="13">
        <v>80</v>
      </c>
      <c r="M19" s="27">
        <v>80</v>
      </c>
      <c r="N19" s="24">
        <v>0</v>
      </c>
      <c r="AA19" s="24">
        <v>74.877072177146374</v>
      </c>
      <c r="AB19" s="24">
        <v>0</v>
      </c>
    </row>
    <row r="20" spans="1:28" x14ac:dyDescent="0.25">
      <c r="A20" s="9" t="s">
        <v>673</v>
      </c>
      <c r="B20" s="13">
        <v>60.79</v>
      </c>
      <c r="C20" s="13">
        <v>0.97</v>
      </c>
      <c r="D20" s="13" t="s">
        <v>0</v>
      </c>
      <c r="F20" s="14">
        <v>11.7</v>
      </c>
      <c r="G20" s="14">
        <f t="shared" si="0"/>
        <v>19.246586609639742</v>
      </c>
      <c r="H20" s="14">
        <f t="shared" si="1"/>
        <v>5.4348858171376691E-2</v>
      </c>
      <c r="I20" s="14">
        <f t="shared" si="2"/>
        <v>-3.3038670882380217</v>
      </c>
      <c r="L20" s="13">
        <v>90</v>
      </c>
      <c r="M20" s="27">
        <v>90</v>
      </c>
      <c r="N20" s="24">
        <v>0</v>
      </c>
      <c r="AA20" s="24">
        <v>84.360356637249083</v>
      </c>
      <c r="AB20" s="24">
        <v>0</v>
      </c>
    </row>
    <row r="21" spans="1:28" ht="15.75" thickBot="1" x14ac:dyDescent="0.3">
      <c r="A21" s="9" t="s">
        <v>674</v>
      </c>
      <c r="B21" s="13">
        <v>60.8</v>
      </c>
      <c r="C21" s="13">
        <v>0.9</v>
      </c>
      <c r="D21" s="13" t="s">
        <v>0</v>
      </c>
      <c r="F21" s="14">
        <v>11.7</v>
      </c>
      <c r="G21" s="14">
        <f t="shared" si="0"/>
        <v>19.243421052631579</v>
      </c>
      <c r="H21" s="14">
        <f t="shared" si="1"/>
        <v>5.1183301163213457E-2</v>
      </c>
      <c r="I21" s="14">
        <f t="shared" si="2"/>
        <v>-3.1119447107233356</v>
      </c>
      <c r="L21" s="13">
        <v>100</v>
      </c>
      <c r="M21" s="27">
        <v>100</v>
      </c>
      <c r="N21" s="24">
        <v>2</v>
      </c>
      <c r="AA21" s="25" t="s">
        <v>885</v>
      </c>
      <c r="AB21" s="25">
        <v>2</v>
      </c>
    </row>
    <row r="22" spans="1:28" x14ac:dyDescent="0.25">
      <c r="A22" s="9" t="s">
        <v>675</v>
      </c>
      <c r="B22" s="13">
        <v>58.31</v>
      </c>
      <c r="C22" s="13">
        <v>1.1299999999999999</v>
      </c>
      <c r="D22" s="13" t="s">
        <v>0</v>
      </c>
      <c r="F22" s="14">
        <v>11.2</v>
      </c>
      <c r="G22" s="14">
        <f t="shared" si="0"/>
        <v>19.20768307322929</v>
      </c>
      <c r="H22" s="14">
        <f t="shared" si="1"/>
        <v>1.5445321760925168E-2</v>
      </c>
      <c r="I22" s="14">
        <f t="shared" si="2"/>
        <v>-0.90061671187946502</v>
      </c>
      <c r="L22" s="13">
        <v>110</v>
      </c>
      <c r="M22" s="27">
        <v>110</v>
      </c>
      <c r="N22" s="24">
        <v>0</v>
      </c>
    </row>
    <row r="23" spans="1:28" ht="15.75" thickBot="1" x14ac:dyDescent="0.3">
      <c r="A23" s="9" t="s">
        <v>676</v>
      </c>
      <c r="B23" s="13">
        <v>58.27</v>
      </c>
      <c r="C23" s="13">
        <v>0.93</v>
      </c>
      <c r="D23" s="13" t="s">
        <v>0</v>
      </c>
      <c r="F23" s="14">
        <v>11.2</v>
      </c>
      <c r="G23" s="14">
        <f t="shared" si="0"/>
        <v>19.220868371374635</v>
      </c>
      <c r="H23" s="14">
        <f t="shared" si="1"/>
        <v>2.8630619906270027E-2</v>
      </c>
      <c r="I23" s="14">
        <f t="shared" si="2"/>
        <v>-1.6683062219382094</v>
      </c>
      <c r="M23" s="25" t="s">
        <v>885</v>
      </c>
      <c r="N23" s="25">
        <v>0</v>
      </c>
    </row>
    <row r="24" spans="1:28" x14ac:dyDescent="0.25">
      <c r="A24" s="9" t="s">
        <v>677</v>
      </c>
      <c r="B24" s="13">
        <v>55.74</v>
      </c>
      <c r="C24" s="13">
        <v>0.99</v>
      </c>
      <c r="D24" s="13" t="s">
        <v>0</v>
      </c>
      <c r="F24" s="14">
        <v>10.7</v>
      </c>
      <c r="G24" s="14">
        <f t="shared" si="0"/>
        <v>19.196268388948688</v>
      </c>
      <c r="H24" s="14">
        <f t="shared" si="1"/>
        <v>4.0306374803229517E-3</v>
      </c>
      <c r="I24" s="14">
        <f t="shared" si="2"/>
        <v>-0.2246677331530833</v>
      </c>
    </row>
    <row r="25" spans="1:28" x14ac:dyDescent="0.25">
      <c r="A25" s="9" t="s">
        <v>678</v>
      </c>
      <c r="B25" s="13">
        <v>55.73</v>
      </c>
      <c r="C25" s="13">
        <v>1.17</v>
      </c>
      <c r="D25" s="13" t="s">
        <v>0</v>
      </c>
      <c r="F25" s="14">
        <v>10.7</v>
      </c>
      <c r="G25" s="14">
        <f t="shared" si="0"/>
        <v>19.199712901489324</v>
      </c>
      <c r="H25" s="14">
        <f t="shared" si="1"/>
        <v>7.4751500209586652E-3</v>
      </c>
      <c r="I25" s="14">
        <f t="shared" si="2"/>
        <v>-0.41659011066794704</v>
      </c>
    </row>
    <row r="26" spans="1:28" x14ac:dyDescent="0.25">
      <c r="A26" s="6"/>
      <c r="F26" s="14"/>
    </row>
    <row r="27" spans="1:28" x14ac:dyDescent="0.25">
      <c r="A27" s="9" t="s">
        <v>679</v>
      </c>
      <c r="B27" s="13">
        <v>54</v>
      </c>
      <c r="C27" s="13">
        <v>0.91</v>
      </c>
      <c r="D27" s="13" t="s">
        <v>0</v>
      </c>
      <c r="F27" s="14">
        <v>10.4</v>
      </c>
      <c r="G27" s="14">
        <f t="shared" si="0"/>
        <v>19.25925925925926</v>
      </c>
      <c r="H27" s="14">
        <f t="shared" si="1"/>
        <v>6.7021507790894219E-2</v>
      </c>
      <c r="I27" s="14">
        <f t="shared" si="2"/>
        <v>-3.6191614207082168</v>
      </c>
    </row>
    <row r="28" spans="1:28" x14ac:dyDescent="0.25">
      <c r="A28" s="9" t="s">
        <v>680</v>
      </c>
      <c r="B28" s="13">
        <v>54.1</v>
      </c>
      <c r="C28" s="13">
        <v>0.97</v>
      </c>
      <c r="D28" s="13" t="s">
        <v>0</v>
      </c>
      <c r="F28" s="14">
        <v>10.4</v>
      </c>
      <c r="G28" s="14">
        <f t="shared" si="0"/>
        <v>19.223659889094268</v>
      </c>
      <c r="H28" s="14">
        <f t="shared" si="1"/>
        <v>3.1422137625902735E-2</v>
      </c>
      <c r="I28" s="14">
        <f t="shared" si="2"/>
        <v>-1.6999376455615334</v>
      </c>
    </row>
    <row r="29" spans="1:28" x14ac:dyDescent="0.25">
      <c r="A29" s="9" t="s">
        <v>681</v>
      </c>
      <c r="B29" s="13">
        <v>51.41</v>
      </c>
      <c r="C29" s="13">
        <v>0.94</v>
      </c>
      <c r="D29" s="13" t="s">
        <v>0</v>
      </c>
      <c r="F29" s="14">
        <v>9.9</v>
      </c>
      <c r="G29" s="14">
        <f t="shared" si="0"/>
        <v>19.256953900019454</v>
      </c>
      <c r="H29" s="14">
        <f t="shared" si="1"/>
        <v>6.4716148551088537E-2</v>
      </c>
      <c r="I29" s="14">
        <f t="shared" si="2"/>
        <v>-3.3270571970113849</v>
      </c>
    </row>
    <row r="30" spans="1:28" x14ac:dyDescent="0.25">
      <c r="A30" s="9" t="s">
        <v>682</v>
      </c>
      <c r="B30" s="13">
        <v>51.38</v>
      </c>
      <c r="C30" s="13">
        <v>1.17</v>
      </c>
      <c r="D30" s="13" t="s">
        <v>0</v>
      </c>
      <c r="F30" s="14">
        <v>9.9</v>
      </c>
      <c r="G30" s="14">
        <f t="shared" si="0"/>
        <v>19.268197742312182</v>
      </c>
      <c r="H30" s="14">
        <f t="shared" si="1"/>
        <v>7.5959990843816882E-2</v>
      </c>
      <c r="I30" s="14">
        <f t="shared" si="2"/>
        <v>-3.9028243295552656</v>
      </c>
    </row>
    <row r="31" spans="1:28" x14ac:dyDescent="0.25">
      <c r="A31" s="9" t="s">
        <v>683</v>
      </c>
      <c r="B31" s="13">
        <v>48.97</v>
      </c>
      <c r="C31" s="13">
        <v>0.76</v>
      </c>
      <c r="D31" s="13" t="s">
        <v>0</v>
      </c>
      <c r="F31" s="14">
        <v>9.4</v>
      </c>
      <c r="G31" s="14">
        <f t="shared" si="0"/>
        <v>19.195425770880131</v>
      </c>
      <c r="H31" s="14">
        <f t="shared" si="1"/>
        <v>3.1880194117661631E-3</v>
      </c>
      <c r="I31" s="14">
        <f t="shared" si="2"/>
        <v>-0.15611731059426148</v>
      </c>
    </row>
    <row r="32" spans="1:28" x14ac:dyDescent="0.25">
      <c r="A32" s="9" t="s">
        <v>684</v>
      </c>
      <c r="B32" s="13">
        <v>48.91</v>
      </c>
      <c r="C32" s="13">
        <v>0.83</v>
      </c>
      <c r="D32" s="13" t="s">
        <v>0</v>
      </c>
      <c r="F32" s="14">
        <v>9.4</v>
      </c>
      <c r="G32" s="14">
        <f t="shared" si="0"/>
        <v>19.218973625025559</v>
      </c>
      <c r="H32" s="14">
        <f t="shared" si="1"/>
        <v>2.6735873557193202E-2</v>
      </c>
      <c r="I32" s="14">
        <f t="shared" si="2"/>
        <v>-1.3076515756823781</v>
      </c>
    </row>
    <row r="33" spans="1:9" x14ac:dyDescent="0.25">
      <c r="A33" s="6"/>
      <c r="F33" s="14"/>
    </row>
    <row r="34" spans="1:9" x14ac:dyDescent="0.25">
      <c r="A34" s="9" t="s">
        <v>685</v>
      </c>
      <c r="B34" s="13">
        <v>48.99</v>
      </c>
      <c r="C34" s="13">
        <v>0.9</v>
      </c>
      <c r="D34" s="13" t="s">
        <v>0</v>
      </c>
      <c r="F34" s="14">
        <v>9.4</v>
      </c>
      <c r="G34" s="14">
        <f t="shared" si="0"/>
        <v>19.187589303939578</v>
      </c>
      <c r="H34" s="14">
        <f t="shared" si="1"/>
        <v>4.6484475287869031E-3</v>
      </c>
      <c r="I34" s="14">
        <f t="shared" si="2"/>
        <v>0.22772744443511073</v>
      </c>
    </row>
    <row r="35" spans="1:9" x14ac:dyDescent="0.25">
      <c r="A35" s="9" t="s">
        <v>686</v>
      </c>
      <c r="B35" s="13">
        <v>49.05</v>
      </c>
      <c r="C35" s="13">
        <v>1.26</v>
      </c>
      <c r="D35" s="13" t="s">
        <v>0</v>
      </c>
      <c r="F35" s="14">
        <v>9.4</v>
      </c>
      <c r="G35" s="14">
        <f t="shared" si="0"/>
        <v>19.164118246687057</v>
      </c>
      <c r="H35" s="14">
        <f t="shared" si="1"/>
        <v>2.8119504781308535E-2</v>
      </c>
      <c r="I35" s="14">
        <f t="shared" si="2"/>
        <v>1.3792617095232274</v>
      </c>
    </row>
    <row r="36" spans="1:9" x14ac:dyDescent="0.25">
      <c r="A36" s="9" t="s">
        <v>687</v>
      </c>
      <c r="B36" s="13">
        <v>46.42</v>
      </c>
      <c r="C36" s="13">
        <v>1.17</v>
      </c>
      <c r="D36" s="13" t="s">
        <v>0</v>
      </c>
      <c r="F36" s="14">
        <v>8.9</v>
      </c>
      <c r="G36" s="14">
        <f t="shared" si="0"/>
        <v>19.172770357604481</v>
      </c>
      <c r="H36" s="14">
        <f t="shared" si="1"/>
        <v>1.9467393863884297E-2</v>
      </c>
      <c r="I36" s="14">
        <f t="shared" si="2"/>
        <v>0.90367642316149244</v>
      </c>
    </row>
    <row r="37" spans="1:9" x14ac:dyDescent="0.25">
      <c r="A37" s="9" t="s">
        <v>688</v>
      </c>
      <c r="B37" s="13">
        <v>46.44</v>
      </c>
      <c r="C37" s="13">
        <v>1.24</v>
      </c>
      <c r="D37" s="13" t="s">
        <v>0</v>
      </c>
      <c r="F37" s="14">
        <v>8.9</v>
      </c>
      <c r="G37" s="14">
        <f t="shared" si="0"/>
        <v>19.164513350559861</v>
      </c>
      <c r="H37" s="14">
        <f t="shared" si="1"/>
        <v>2.772440090850381E-2</v>
      </c>
      <c r="I37" s="14">
        <f t="shared" si="2"/>
        <v>1.287521178190687</v>
      </c>
    </row>
    <row r="38" spans="1:9" x14ac:dyDescent="0.25">
      <c r="A38" s="9" t="s">
        <v>689</v>
      </c>
      <c r="B38" s="13">
        <v>43.91</v>
      </c>
      <c r="C38" s="13">
        <v>1.08</v>
      </c>
      <c r="D38" s="13" t="s">
        <v>0</v>
      </c>
      <c r="F38" s="14">
        <v>8.4</v>
      </c>
      <c r="G38" s="14">
        <f t="shared" si="0"/>
        <v>19.130038715554544</v>
      </c>
      <c r="H38" s="14">
        <f t="shared" si="1"/>
        <v>6.2199035913820921E-2</v>
      </c>
      <c r="I38" s="14">
        <f t="shared" si="2"/>
        <v>2.7311596669758131</v>
      </c>
    </row>
    <row r="39" spans="1:9" x14ac:dyDescent="0.25">
      <c r="A39" s="9" t="s">
        <v>690</v>
      </c>
      <c r="B39" s="13">
        <v>43.87</v>
      </c>
      <c r="C39" s="13">
        <v>1.24</v>
      </c>
      <c r="D39" s="13" t="s">
        <v>0</v>
      </c>
      <c r="F39" s="14">
        <v>8.4</v>
      </c>
      <c r="G39" s="14">
        <f t="shared" si="0"/>
        <v>19.147481194438114</v>
      </c>
      <c r="H39" s="14">
        <f t="shared" si="1"/>
        <v>4.4756557030250832E-2</v>
      </c>
      <c r="I39" s="14">
        <f t="shared" si="2"/>
        <v>1.9634701569170687</v>
      </c>
    </row>
    <row r="40" spans="1:9" x14ac:dyDescent="0.25">
      <c r="A40" s="9"/>
      <c r="F40" s="14"/>
    </row>
    <row r="41" spans="1:9" x14ac:dyDescent="0.25">
      <c r="A41" s="9" t="s">
        <v>691</v>
      </c>
      <c r="B41" s="13">
        <v>53.61</v>
      </c>
      <c r="C41" s="13">
        <v>1.1399999999999999</v>
      </c>
      <c r="D41" s="13" t="s">
        <v>0</v>
      </c>
      <c r="F41" s="14">
        <v>10.3</v>
      </c>
      <c r="G41" s="14">
        <f t="shared" si="0"/>
        <v>19.212833426599516</v>
      </c>
      <c r="H41" s="14">
        <f t="shared" si="1"/>
        <v>2.0595675131151125E-2</v>
      </c>
      <c r="I41" s="14">
        <f t="shared" si="2"/>
        <v>-1.104134143781188</v>
      </c>
    </row>
    <row r="42" spans="1:9" x14ac:dyDescent="0.25">
      <c r="A42" s="9" t="s">
        <v>692</v>
      </c>
      <c r="B42" s="13">
        <v>53.6</v>
      </c>
      <c r="C42" s="13">
        <v>1.2</v>
      </c>
      <c r="D42" s="13" t="s">
        <v>0</v>
      </c>
      <c r="F42" s="14">
        <v>10.3</v>
      </c>
      <c r="G42" s="14">
        <f t="shared" si="0"/>
        <v>19.21641791044776</v>
      </c>
      <c r="H42" s="14">
        <f t="shared" si="1"/>
        <v>2.4180158979394406E-2</v>
      </c>
      <c r="I42" s="14">
        <f t="shared" si="2"/>
        <v>-1.2960565212956965</v>
      </c>
    </row>
    <row r="43" spans="1:9" x14ac:dyDescent="0.25">
      <c r="A43" s="9" t="s">
        <v>693</v>
      </c>
      <c r="B43" s="13">
        <v>51.23</v>
      </c>
      <c r="C43" s="13">
        <v>1.01</v>
      </c>
      <c r="D43" s="13" t="s">
        <v>0</v>
      </c>
      <c r="F43" s="14">
        <v>9.8000000000000007</v>
      </c>
      <c r="G43" s="14">
        <f t="shared" si="0"/>
        <v>19.12941635760297</v>
      </c>
      <c r="H43" s="14">
        <f t="shared" si="1"/>
        <v>6.2821393865394981E-2</v>
      </c>
      <c r="I43" s="14">
        <f t="shared" si="2"/>
        <v>3.2183400077242297</v>
      </c>
    </row>
    <row r="44" spans="1:9" x14ac:dyDescent="0.25">
      <c r="A44" s="9" t="s">
        <v>694</v>
      </c>
      <c r="B44" s="13">
        <v>51.3</v>
      </c>
      <c r="C44" s="13">
        <v>0.87</v>
      </c>
      <c r="D44" s="13" t="s">
        <v>0</v>
      </c>
      <c r="F44" s="14">
        <v>9.8000000000000007</v>
      </c>
      <c r="G44" s="14">
        <f t="shared" si="0"/>
        <v>19.103313840155948</v>
      </c>
      <c r="H44" s="14">
        <f t="shared" si="1"/>
        <v>8.8923911312416948E-2</v>
      </c>
      <c r="I44" s="14">
        <f t="shared" si="2"/>
        <v>4.5617966503270324</v>
      </c>
    </row>
    <row r="45" spans="1:9" x14ac:dyDescent="0.25">
      <c r="A45" s="9" t="s">
        <v>695</v>
      </c>
      <c r="B45" s="13">
        <v>48.65</v>
      </c>
      <c r="C45" s="13">
        <v>0.86</v>
      </c>
      <c r="D45" s="13" t="s">
        <v>0</v>
      </c>
      <c r="F45" s="14">
        <v>9.3000000000000007</v>
      </c>
      <c r="G45" s="14">
        <f t="shared" si="0"/>
        <v>19.116135662898255</v>
      </c>
      <c r="H45" s="14">
        <f t="shared" si="1"/>
        <v>7.6102088570110027E-2</v>
      </c>
      <c r="I45" s="14">
        <f t="shared" si="2"/>
        <v>3.7023666089357476</v>
      </c>
    </row>
    <row r="46" spans="1:9" x14ac:dyDescent="0.25">
      <c r="A46" s="9" t="s">
        <v>696</v>
      </c>
      <c r="B46" s="13">
        <v>48.69</v>
      </c>
      <c r="C46" s="13">
        <v>0.97</v>
      </c>
      <c r="D46" s="13" t="s">
        <v>0</v>
      </c>
      <c r="F46" s="14">
        <v>9.3000000000000007</v>
      </c>
      <c r="G46" s="14">
        <f t="shared" si="0"/>
        <v>19.100431300061619</v>
      </c>
      <c r="H46" s="14">
        <f t="shared" si="1"/>
        <v>9.1806451406746703E-2</v>
      </c>
      <c r="I46" s="14">
        <f t="shared" si="2"/>
        <v>4.4700561189944921</v>
      </c>
    </row>
    <row r="47" spans="1:9" x14ac:dyDescent="0.25">
      <c r="A47" s="9"/>
      <c r="F47" s="14"/>
    </row>
    <row r="48" spans="1:9" x14ac:dyDescent="0.25">
      <c r="A48" s="9" t="s">
        <v>697</v>
      </c>
      <c r="B48" s="13">
        <v>60.11</v>
      </c>
      <c r="C48" s="13">
        <v>1.04</v>
      </c>
      <c r="D48" s="13" t="s">
        <v>0</v>
      </c>
      <c r="E48" s="9"/>
      <c r="F48" s="14">
        <v>11.4</v>
      </c>
      <c r="G48" s="14">
        <f t="shared" si="0"/>
        <v>18.965230410913325</v>
      </c>
      <c r="H48" s="14">
        <f t="shared" si="1"/>
        <v>0.22700734055504057</v>
      </c>
      <c r="I48" s="14">
        <f t="shared" si="2"/>
        <v>13.645411240763394</v>
      </c>
    </row>
    <row r="49" spans="1:10" x14ac:dyDescent="0.25">
      <c r="A49" s="9" t="s">
        <v>698</v>
      </c>
      <c r="B49" s="13">
        <v>59.65</v>
      </c>
      <c r="C49" s="13">
        <v>1.1599999999999999</v>
      </c>
      <c r="D49" s="13" t="s">
        <v>0</v>
      </c>
      <c r="E49" s="9"/>
      <c r="F49" s="14">
        <v>11.4</v>
      </c>
      <c r="G49" s="14">
        <f t="shared" si="0"/>
        <v>19.111483654652137</v>
      </c>
      <c r="H49" s="14">
        <f t="shared" si="1"/>
        <v>8.0754096816228582E-2</v>
      </c>
      <c r="I49" s="14">
        <f t="shared" si="2"/>
        <v>4.8169818750880111</v>
      </c>
    </row>
    <row r="50" spans="1:10" x14ac:dyDescent="0.25">
      <c r="A50" s="9" t="s">
        <v>699</v>
      </c>
      <c r="B50" s="13">
        <v>56.88</v>
      </c>
      <c r="C50" s="13">
        <v>0.88</v>
      </c>
      <c r="D50" s="13" t="s">
        <v>0</v>
      </c>
      <c r="F50" s="14">
        <v>10.9</v>
      </c>
      <c r="G50" s="14">
        <f t="shared" si="0"/>
        <v>19.163150492264414</v>
      </c>
      <c r="H50" s="14">
        <f t="shared" si="1"/>
        <v>2.9087259203951277E-2</v>
      </c>
      <c r="I50" s="14">
        <f t="shared" si="2"/>
        <v>1.6544833035206707</v>
      </c>
    </row>
    <row r="51" spans="1:10" x14ac:dyDescent="0.25">
      <c r="A51" s="9" t="s">
        <v>700</v>
      </c>
      <c r="B51" s="13">
        <v>56.83</v>
      </c>
      <c r="C51" s="13">
        <v>1.05</v>
      </c>
      <c r="D51" s="13" t="s">
        <v>0</v>
      </c>
      <c r="F51" s="14">
        <v>10.9</v>
      </c>
      <c r="G51" s="14">
        <f t="shared" si="0"/>
        <v>19.180010557803978</v>
      </c>
      <c r="H51" s="14">
        <f t="shared" si="1"/>
        <v>1.2227193664386959E-2</v>
      </c>
      <c r="I51" s="14">
        <f t="shared" si="2"/>
        <v>0.69487141594706259</v>
      </c>
    </row>
    <row r="52" spans="1:10" x14ac:dyDescent="0.25">
      <c r="A52" s="9" t="s">
        <v>701</v>
      </c>
      <c r="B52" s="13">
        <v>54.32</v>
      </c>
      <c r="C52" s="13">
        <v>1.1100000000000001</v>
      </c>
      <c r="D52" s="13" t="s">
        <v>0</v>
      </c>
      <c r="F52" s="14">
        <v>10.4</v>
      </c>
      <c r="G52" s="14">
        <f t="shared" si="0"/>
        <v>19.14580265095729</v>
      </c>
      <c r="H52" s="14">
        <f t="shared" si="1"/>
        <v>4.6435100511075689E-2</v>
      </c>
      <c r="I52" s="14">
        <f t="shared" si="2"/>
        <v>2.5223546597613833</v>
      </c>
    </row>
    <row r="53" spans="1:10" x14ac:dyDescent="0.25">
      <c r="A53" s="9" t="s">
        <v>702</v>
      </c>
      <c r="B53" s="13">
        <v>54.35</v>
      </c>
      <c r="C53" s="13">
        <v>0.9</v>
      </c>
      <c r="D53" s="13" t="s">
        <v>0</v>
      </c>
      <c r="F53" s="14">
        <v>10.4</v>
      </c>
      <c r="G53" s="14">
        <f t="shared" si="0"/>
        <v>19.135234590616374</v>
      </c>
      <c r="H53" s="14">
        <f t="shared" si="1"/>
        <v>5.7003160851991197E-2</v>
      </c>
      <c r="I53" s="14">
        <f t="shared" si="2"/>
        <v>3.0981217923056192</v>
      </c>
    </row>
    <row r="54" spans="1:10" x14ac:dyDescent="0.25">
      <c r="A54" s="9"/>
      <c r="F54" s="14"/>
    </row>
    <row r="55" spans="1:10" x14ac:dyDescent="0.25">
      <c r="A55" s="9" t="s">
        <v>703</v>
      </c>
      <c r="B55" s="13">
        <v>66.84</v>
      </c>
      <c r="C55" s="13">
        <v>0.91</v>
      </c>
      <c r="D55" s="13" t="s">
        <v>0</v>
      </c>
      <c r="F55" s="14">
        <v>12.8</v>
      </c>
      <c r="G55" s="14">
        <f t="shared" si="0"/>
        <v>19.150209455415919</v>
      </c>
      <c r="H55" s="14">
        <f t="shared" si="1"/>
        <v>4.2028296052446734E-2</v>
      </c>
      <c r="I55" s="14">
        <f t="shared" si="2"/>
        <v>2.8091713081455083</v>
      </c>
    </row>
    <row r="56" spans="1:10" x14ac:dyDescent="0.25">
      <c r="A56" s="9" t="s">
        <v>704</v>
      </c>
      <c r="B56" s="13">
        <v>66.83</v>
      </c>
      <c r="C56" s="13">
        <v>1.06</v>
      </c>
      <c r="D56" s="13" t="s">
        <v>0</v>
      </c>
      <c r="F56" s="14">
        <v>12.8</v>
      </c>
      <c r="G56" s="14">
        <f t="shared" si="0"/>
        <v>19.153074966332486</v>
      </c>
      <c r="H56" s="14">
        <f t="shared" si="1"/>
        <v>3.9162785135879119E-2</v>
      </c>
      <c r="I56" s="14">
        <f t="shared" si="2"/>
        <v>2.6172489306308222</v>
      </c>
    </row>
    <row r="57" spans="1:10" x14ac:dyDescent="0.25">
      <c r="A57" s="9" t="s">
        <v>705</v>
      </c>
      <c r="B57" s="13">
        <v>-6.83</v>
      </c>
      <c r="C57" s="13">
        <v>0.95</v>
      </c>
      <c r="D57" s="13" t="s">
        <v>0</v>
      </c>
      <c r="F57" s="14">
        <v>12.3</v>
      </c>
      <c r="G57" s="14">
        <f t="shared" si="0"/>
        <v>-180.08784773060029</v>
      </c>
      <c r="H57" s="19">
        <f t="shared" si="1"/>
        <v>199.28008548206864</v>
      </c>
      <c r="J57" s="9" t="s">
        <v>706</v>
      </c>
    </row>
    <row r="58" spans="1:10" x14ac:dyDescent="0.25">
      <c r="A58" s="9" t="s">
        <v>707</v>
      </c>
      <c r="B58" s="13">
        <v>64.040000000000006</v>
      </c>
      <c r="C58" s="13">
        <v>0.96</v>
      </c>
      <c r="D58" s="13" t="s">
        <v>0</v>
      </c>
      <c r="F58" s="14">
        <v>12.3</v>
      </c>
      <c r="G58" s="14">
        <f t="shared" si="0"/>
        <v>19.206745783885069</v>
      </c>
      <c r="H58" s="14">
        <f t="shared" si="1"/>
        <v>1.4508032416703287E-2</v>
      </c>
      <c r="I58" s="14">
        <f t="shared" si="2"/>
        <v>-0.92909439596589039</v>
      </c>
    </row>
    <row r="59" spans="1:10" x14ac:dyDescent="0.25">
      <c r="A59" s="9" t="s">
        <v>708</v>
      </c>
      <c r="B59" s="13">
        <v>61.6</v>
      </c>
      <c r="C59" s="13">
        <v>0.92</v>
      </c>
      <c r="D59" s="13" t="s">
        <v>0</v>
      </c>
      <c r="F59" s="14">
        <v>11.8</v>
      </c>
      <c r="G59" s="14">
        <f t="shared" si="0"/>
        <v>19.155844155844154</v>
      </c>
      <c r="H59" s="14">
        <f t="shared" si="1"/>
        <v>3.6393595624211628E-2</v>
      </c>
      <c r="I59" s="14">
        <f t="shared" si="2"/>
        <v>2.2418454904514107</v>
      </c>
    </row>
    <row r="60" spans="1:10" x14ac:dyDescent="0.25">
      <c r="A60" s="9" t="s">
        <v>709</v>
      </c>
      <c r="B60" s="13">
        <v>61.5</v>
      </c>
      <c r="C60" s="13">
        <v>1</v>
      </c>
      <c r="D60" s="13" t="s">
        <v>0</v>
      </c>
      <c r="F60" s="14">
        <v>11.8</v>
      </c>
      <c r="G60" s="14">
        <f t="shared" si="0"/>
        <v>19.1869918699187</v>
      </c>
      <c r="H60" s="14">
        <f t="shared" si="1"/>
        <v>5.2458815496656541E-3</v>
      </c>
      <c r="I60" s="14">
        <f t="shared" si="2"/>
        <v>0.322621715304372</v>
      </c>
    </row>
    <row r="61" spans="1:10" x14ac:dyDescent="0.25">
      <c r="A61" s="9"/>
      <c r="F61" s="14"/>
    </row>
    <row r="62" spans="1:10" x14ac:dyDescent="0.25">
      <c r="A62" s="9" t="s">
        <v>710</v>
      </c>
      <c r="B62" s="13">
        <v>97.24</v>
      </c>
      <c r="C62" s="13">
        <v>1.07</v>
      </c>
      <c r="D62" s="13" t="s">
        <v>0</v>
      </c>
      <c r="F62" s="14">
        <v>18.7</v>
      </c>
      <c r="G62" s="14">
        <f t="shared" si="0"/>
        <v>19.230769230769234</v>
      </c>
      <c r="H62" s="14">
        <f t="shared" si="1"/>
        <v>3.8531479300868199E-2</v>
      </c>
      <c r="I62" s="14">
        <f t="shared" si="2"/>
        <v>-3.7468010472160529</v>
      </c>
    </row>
    <row r="63" spans="1:10" x14ac:dyDescent="0.25">
      <c r="A63" s="9" t="s">
        <v>711</v>
      </c>
      <c r="B63" s="13">
        <v>97.29</v>
      </c>
      <c r="C63" s="13">
        <v>0.95</v>
      </c>
      <c r="D63" s="13" t="s">
        <v>0</v>
      </c>
      <c r="F63" s="14">
        <v>18.7</v>
      </c>
      <c r="G63" s="14">
        <f t="shared" si="0"/>
        <v>19.22088601089526</v>
      </c>
      <c r="H63" s="14">
        <f t="shared" si="1"/>
        <v>2.864825942689464E-2</v>
      </c>
      <c r="I63" s="14">
        <f t="shared" si="2"/>
        <v>-2.7871891596426224</v>
      </c>
    </row>
    <row r="64" spans="1:10" x14ac:dyDescent="0.25">
      <c r="A64" s="9" t="s">
        <v>712</v>
      </c>
      <c r="B64" s="13">
        <v>94.76</v>
      </c>
      <c r="C64" s="13">
        <v>1.17</v>
      </c>
      <c r="D64" s="13" t="s">
        <v>0</v>
      </c>
      <c r="F64" s="14">
        <v>18.2</v>
      </c>
      <c r="G64" s="14">
        <f t="shared" si="0"/>
        <v>19.206416209371042</v>
      </c>
      <c r="H64" s="14">
        <f t="shared" si="1"/>
        <v>1.4178457902676911E-2</v>
      </c>
      <c r="I64" s="14">
        <f t="shared" si="2"/>
        <v>-1.3435506708574962</v>
      </c>
    </row>
    <row r="65" spans="1:9" x14ac:dyDescent="0.25">
      <c r="A65" s="9" t="s">
        <v>713</v>
      </c>
      <c r="B65" s="13">
        <v>94.85</v>
      </c>
      <c r="C65" s="13">
        <v>1.1299999999999999</v>
      </c>
      <c r="D65" s="13" t="s">
        <v>0</v>
      </c>
      <c r="F65" s="14">
        <v>18.2</v>
      </c>
      <c r="G65" s="14">
        <f t="shared" si="0"/>
        <v>19.188191881918819</v>
      </c>
      <c r="H65" s="14">
        <f t="shared" si="1"/>
        <v>4.0458695495466657E-3</v>
      </c>
      <c r="I65" s="14">
        <f t="shared" si="2"/>
        <v>0.3837507267746787</v>
      </c>
    </row>
    <row r="66" spans="1:9" x14ac:dyDescent="0.25">
      <c r="A66" s="9" t="s">
        <v>714</v>
      </c>
      <c r="B66" s="13">
        <v>93.12</v>
      </c>
      <c r="C66" s="13">
        <v>1.36</v>
      </c>
      <c r="D66" s="13" t="s">
        <v>0</v>
      </c>
      <c r="F66" s="14">
        <v>17.7</v>
      </c>
      <c r="G66" s="14">
        <f t="shared" si="0"/>
        <v>19.007731958762886</v>
      </c>
      <c r="H66" s="14">
        <f t="shared" si="1"/>
        <v>0.18450579270547962</v>
      </c>
      <c r="I66" s="14">
        <f t="shared" si="2"/>
        <v>17.181179416734338</v>
      </c>
    </row>
    <row r="67" spans="1:9" x14ac:dyDescent="0.25">
      <c r="A67" s="9" t="s">
        <v>715</v>
      </c>
      <c r="B67" s="13">
        <v>92.16</v>
      </c>
      <c r="C67" s="13">
        <v>0.9</v>
      </c>
      <c r="D67" s="13" t="s">
        <v>0</v>
      </c>
      <c r="F67" s="14">
        <v>17.7</v>
      </c>
      <c r="G67" s="14">
        <f t="shared" si="0"/>
        <v>19.205729166666668</v>
      </c>
      <c r="H67" s="14">
        <f t="shared" si="1"/>
        <v>1.3491415198302548E-2</v>
      </c>
      <c r="I67" s="14">
        <f t="shared" si="2"/>
        <v>-1.2433688246755281</v>
      </c>
    </row>
    <row r="68" spans="1:9" x14ac:dyDescent="0.25">
      <c r="A68" s="9"/>
      <c r="F68" s="14"/>
    </row>
    <row r="69" spans="1:9" x14ac:dyDescent="0.25">
      <c r="A69" s="9" t="s">
        <v>716</v>
      </c>
      <c r="B69" s="13">
        <v>90.07</v>
      </c>
      <c r="C69" s="13">
        <v>1.1200000000000001</v>
      </c>
      <c r="D69" s="13" t="s">
        <v>0</v>
      </c>
      <c r="F69" s="14">
        <v>17.3</v>
      </c>
      <c r="G69" s="14">
        <f t="shared" si="0"/>
        <v>19.207283224158989</v>
      </c>
      <c r="H69" s="14">
        <f t="shared" si="1"/>
        <v>1.5045472690623285E-2</v>
      </c>
      <c r="I69" s="14">
        <f t="shared" si="2"/>
        <v>-1.3551457252447108</v>
      </c>
    </row>
    <row r="70" spans="1:9" x14ac:dyDescent="0.25">
      <c r="A70" s="9" t="s">
        <v>717</v>
      </c>
      <c r="B70" s="13">
        <v>90.1</v>
      </c>
      <c r="C70" s="13">
        <v>0.93</v>
      </c>
      <c r="D70" s="13" t="s">
        <v>0</v>
      </c>
      <c r="F70" s="14">
        <v>17.3</v>
      </c>
      <c r="G70" s="14">
        <f t="shared" si="0"/>
        <v>19.200887902330745</v>
      </c>
      <c r="H70" s="14">
        <f t="shared" si="1"/>
        <v>8.6501508623797463E-3</v>
      </c>
      <c r="I70" s="14">
        <f t="shared" si="2"/>
        <v>-0.77937859270029719</v>
      </c>
    </row>
    <row r="71" spans="1:9" x14ac:dyDescent="0.25">
      <c r="A71" s="9" t="s">
        <v>718</v>
      </c>
      <c r="B71" s="13">
        <v>87.49</v>
      </c>
      <c r="C71" s="13">
        <v>1.1499999999999999</v>
      </c>
      <c r="D71" s="13" t="s">
        <v>0</v>
      </c>
      <c r="F71" s="14">
        <v>16.8</v>
      </c>
      <c r="G71" s="14">
        <f t="shared" ref="G71:G134" si="3">F71*100/B71</f>
        <v>19.202194536518462</v>
      </c>
      <c r="H71" s="14">
        <f t="shared" ref="H71:H134" si="4">ABS(G71-$G$257)</f>
        <v>9.9567850500967836E-3</v>
      </c>
      <c r="I71" s="14">
        <f t="shared" ref="I71:I134" si="5">($G$257*B71/100-F71)*100</f>
        <v>-0.87111912403301517</v>
      </c>
    </row>
    <row r="72" spans="1:9" x14ac:dyDescent="0.25">
      <c r="A72" s="9" t="s">
        <v>719</v>
      </c>
      <c r="B72" s="13">
        <v>87.48</v>
      </c>
      <c r="C72" s="13">
        <v>1.08</v>
      </c>
      <c r="D72" s="13" t="s">
        <v>0</v>
      </c>
      <c r="F72" s="14">
        <v>16.8</v>
      </c>
      <c r="G72" s="14">
        <f t="shared" si="3"/>
        <v>19.204389574759944</v>
      </c>
      <c r="H72" s="14">
        <f t="shared" si="4"/>
        <v>1.2151823291578268E-2</v>
      </c>
      <c r="I72" s="14">
        <f t="shared" si="5"/>
        <v>-1.063041501547346</v>
      </c>
    </row>
    <row r="73" spans="1:9" x14ac:dyDescent="0.25">
      <c r="A73" s="9" t="s">
        <v>720</v>
      </c>
      <c r="B73" s="13">
        <v>84.87</v>
      </c>
      <c r="C73" s="13">
        <v>1.18</v>
      </c>
      <c r="D73" s="13" t="s">
        <v>0</v>
      </c>
      <c r="F73" s="14">
        <v>16.3</v>
      </c>
      <c r="G73" s="14">
        <f t="shared" si="3"/>
        <v>19.205844232355368</v>
      </c>
      <c r="H73" s="14">
        <f t="shared" si="4"/>
        <v>1.3606480887002448E-2</v>
      </c>
      <c r="I73" s="14">
        <f t="shared" si="5"/>
        <v>-1.1547820328797087</v>
      </c>
    </row>
    <row r="74" spans="1:9" x14ac:dyDescent="0.25">
      <c r="A74" s="9" t="s">
        <v>721</v>
      </c>
      <c r="B74" s="13">
        <v>84.9</v>
      </c>
      <c r="C74" s="13">
        <v>1.07</v>
      </c>
      <c r="D74" s="13" t="s">
        <v>0</v>
      </c>
      <c r="F74" s="14">
        <v>16.3</v>
      </c>
      <c r="G74" s="14">
        <f t="shared" si="3"/>
        <v>19.199057714958773</v>
      </c>
      <c r="H74" s="14">
        <f t="shared" si="4"/>
        <v>6.8199634904075879E-3</v>
      </c>
      <c r="I74" s="14">
        <f t="shared" si="5"/>
        <v>-0.57901490033600567</v>
      </c>
    </row>
    <row r="75" spans="1:9" x14ac:dyDescent="0.25">
      <c r="A75" s="9"/>
      <c r="F75" s="14"/>
    </row>
    <row r="76" spans="1:9" x14ac:dyDescent="0.25">
      <c r="A76" s="9" t="s">
        <v>722</v>
      </c>
      <c r="B76" s="13">
        <v>83.77</v>
      </c>
      <c r="C76" s="13">
        <v>1.19</v>
      </c>
      <c r="D76" s="13" t="s">
        <v>0</v>
      </c>
      <c r="F76" s="14">
        <v>16.100000000000001</v>
      </c>
      <c r="G76" s="14">
        <f t="shared" si="3"/>
        <v>19.219290915602247</v>
      </c>
      <c r="H76" s="14">
        <f t="shared" si="4"/>
        <v>2.7053164133882035E-2</v>
      </c>
      <c r="I76" s="14">
        <f t="shared" si="5"/>
        <v>-2.2662435594952512</v>
      </c>
    </row>
    <row r="77" spans="1:9" x14ac:dyDescent="0.25">
      <c r="A77" s="9" t="s">
        <v>723</v>
      </c>
      <c r="B77" s="13">
        <v>83.83</v>
      </c>
      <c r="C77" s="13">
        <v>1.22</v>
      </c>
      <c r="D77" s="13" t="s">
        <v>0</v>
      </c>
      <c r="F77" s="14">
        <v>16.100000000000001</v>
      </c>
      <c r="G77" s="14">
        <f t="shared" si="3"/>
        <v>19.205535011332461</v>
      </c>
      <c r="H77" s="14">
        <f t="shared" si="4"/>
        <v>1.3297259864096134E-2</v>
      </c>
      <c r="I77" s="14">
        <f t="shared" si="5"/>
        <v>-1.1147092944071346</v>
      </c>
    </row>
    <row r="78" spans="1:9" x14ac:dyDescent="0.25">
      <c r="A78" s="9" t="s">
        <v>724</v>
      </c>
      <c r="B78" s="13">
        <v>81.17</v>
      </c>
      <c r="C78" s="13">
        <v>1.24</v>
      </c>
      <c r="D78" s="13" t="s">
        <v>0</v>
      </c>
      <c r="F78" s="14">
        <v>15.6</v>
      </c>
      <c r="G78" s="14">
        <f t="shared" si="3"/>
        <v>19.218923247505234</v>
      </c>
      <c r="H78" s="14">
        <f t="shared" si="4"/>
        <v>2.6685496036868983E-2</v>
      </c>
      <c r="I78" s="14">
        <f t="shared" si="5"/>
        <v>-2.1660617133127502</v>
      </c>
    </row>
    <row r="79" spans="1:9" x14ac:dyDescent="0.25">
      <c r="A79" s="9" t="s">
        <v>725</v>
      </c>
      <c r="B79" s="13">
        <v>81.23</v>
      </c>
      <c r="C79" s="13">
        <v>1</v>
      </c>
      <c r="D79" s="13" t="s">
        <v>0</v>
      </c>
      <c r="F79" s="14">
        <v>15.6</v>
      </c>
      <c r="G79" s="14">
        <f t="shared" si="3"/>
        <v>19.204727317493536</v>
      </c>
      <c r="H79" s="14">
        <f t="shared" si="4"/>
        <v>1.2489566025170262E-2</v>
      </c>
      <c r="I79" s="14">
        <f t="shared" si="5"/>
        <v>-1.014527448224456</v>
      </c>
    </row>
    <row r="80" spans="1:9" x14ac:dyDescent="0.25">
      <c r="A80" s="9" t="s">
        <v>726</v>
      </c>
      <c r="B80" s="13">
        <v>78.59</v>
      </c>
      <c r="C80" s="13">
        <v>1.1100000000000001</v>
      </c>
      <c r="D80" s="13" t="s">
        <v>0</v>
      </c>
      <c r="F80" s="14">
        <v>15.1</v>
      </c>
      <c r="G80" s="14">
        <f t="shared" si="3"/>
        <v>19.213640412266191</v>
      </c>
      <c r="H80" s="14">
        <f t="shared" si="4"/>
        <v>2.140266079782549E-2</v>
      </c>
      <c r="I80" s="14">
        <f t="shared" si="5"/>
        <v>-1.6820351121010546</v>
      </c>
    </row>
    <row r="81" spans="1:9" x14ac:dyDescent="0.25">
      <c r="A81" s="9" t="s">
        <v>727</v>
      </c>
      <c r="B81" s="13">
        <v>78.66</v>
      </c>
      <c r="C81" s="13">
        <v>1.1399999999999999</v>
      </c>
      <c r="D81" s="13" t="s">
        <v>0</v>
      </c>
      <c r="F81" s="14">
        <v>15.1</v>
      </c>
      <c r="G81" s="14">
        <f t="shared" si="3"/>
        <v>19.196542079837275</v>
      </c>
      <c r="H81" s="14">
        <f t="shared" si="4"/>
        <v>4.3043283689101486E-3</v>
      </c>
      <c r="I81" s="14">
        <f t="shared" si="5"/>
        <v>-0.33857846949842951</v>
      </c>
    </row>
    <row r="82" spans="1:9" x14ac:dyDescent="0.25">
      <c r="A82" s="9"/>
      <c r="F82" s="14"/>
    </row>
    <row r="83" spans="1:9" x14ac:dyDescent="0.25">
      <c r="A83" s="9" t="s">
        <v>728</v>
      </c>
      <c r="B83" s="13">
        <v>77.05</v>
      </c>
      <c r="C83" s="13">
        <v>1.1399999999999999</v>
      </c>
      <c r="D83" s="13" t="s">
        <v>0</v>
      </c>
      <c r="F83" s="14">
        <v>14.8</v>
      </c>
      <c r="G83" s="14">
        <f t="shared" si="3"/>
        <v>19.208306294613887</v>
      </c>
      <c r="H83" s="14">
        <f t="shared" si="4"/>
        <v>1.6068543145522085E-2</v>
      </c>
      <c r="I83" s="14">
        <f t="shared" si="5"/>
        <v>-1.2380812493626436</v>
      </c>
    </row>
    <row r="84" spans="1:9" x14ac:dyDescent="0.25">
      <c r="A84" s="9" t="s">
        <v>729</v>
      </c>
      <c r="B84" s="13">
        <v>77</v>
      </c>
      <c r="C84" s="13">
        <v>1.28</v>
      </c>
      <c r="D84" s="13" t="s">
        <v>0</v>
      </c>
      <c r="F84" s="14">
        <v>14.8</v>
      </c>
      <c r="G84" s="14">
        <f t="shared" si="3"/>
        <v>19.220779220779221</v>
      </c>
      <c r="H84" s="14">
        <f t="shared" si="4"/>
        <v>2.8541469310855661E-2</v>
      </c>
      <c r="I84" s="14">
        <f t="shared" si="5"/>
        <v>-2.1976931369358965</v>
      </c>
    </row>
    <row r="85" spans="1:9" x14ac:dyDescent="0.25">
      <c r="A85" s="9" t="s">
        <v>730</v>
      </c>
      <c r="B85" s="13">
        <v>74.48</v>
      </c>
      <c r="C85" s="13">
        <v>1.41</v>
      </c>
      <c r="D85" s="13" t="s">
        <v>0</v>
      </c>
      <c r="F85" s="14">
        <v>14.3</v>
      </c>
      <c r="G85" s="14">
        <f t="shared" si="3"/>
        <v>19.199785177228787</v>
      </c>
      <c r="H85" s="14">
        <f t="shared" si="4"/>
        <v>7.5474257604213335E-3</v>
      </c>
      <c r="I85" s="14">
        <f t="shared" si="5"/>
        <v>-0.56213227063608429</v>
      </c>
    </row>
    <row r="86" spans="1:9" x14ac:dyDescent="0.25">
      <c r="A86" s="9" t="s">
        <v>731</v>
      </c>
      <c r="B86" s="13">
        <v>74.47</v>
      </c>
      <c r="C86" s="13">
        <v>1.2</v>
      </c>
      <c r="D86" s="13" t="s">
        <v>0</v>
      </c>
      <c r="F86" s="14">
        <v>14.3</v>
      </c>
      <c r="G86" s="14">
        <f t="shared" si="3"/>
        <v>19.202363367799116</v>
      </c>
      <c r="H86" s="14">
        <f t="shared" si="4"/>
        <v>1.0125616330750375E-2</v>
      </c>
      <c r="I86" s="14">
        <f t="shared" si="5"/>
        <v>-0.75405464815094803</v>
      </c>
    </row>
    <row r="87" spans="1:9" x14ac:dyDescent="0.25">
      <c r="A87" s="9" t="s">
        <v>732</v>
      </c>
      <c r="B87" s="13">
        <v>71.87</v>
      </c>
      <c r="C87" s="13">
        <v>1.17</v>
      </c>
      <c r="D87" s="13" t="s">
        <v>0</v>
      </c>
      <c r="F87" s="14">
        <v>13.8</v>
      </c>
      <c r="G87" s="14">
        <f t="shared" si="3"/>
        <v>19.20133574509531</v>
      </c>
      <c r="H87" s="14">
        <f t="shared" si="4"/>
        <v>9.0979936269448558E-3</v>
      </c>
      <c r="I87" s="14">
        <f t="shared" si="5"/>
        <v>-0.65387280196844699</v>
      </c>
    </row>
    <row r="88" spans="1:9" x14ac:dyDescent="0.25">
      <c r="A88" s="9" t="s">
        <v>733</v>
      </c>
      <c r="B88" s="13">
        <v>71.59</v>
      </c>
      <c r="C88" s="13">
        <v>1.04</v>
      </c>
      <c r="D88" s="13" t="s">
        <v>0</v>
      </c>
      <c r="F88" s="14">
        <v>13.8</v>
      </c>
      <c r="G88" s="14">
        <f t="shared" si="3"/>
        <v>19.276435256320713</v>
      </c>
      <c r="H88" s="14">
        <f t="shared" si="4"/>
        <v>8.4197504852348004E-2</v>
      </c>
      <c r="I88" s="14">
        <f t="shared" si="5"/>
        <v>-6.0276993723796579</v>
      </c>
    </row>
    <row r="89" spans="1:9" x14ac:dyDescent="0.25">
      <c r="A89" s="9"/>
      <c r="F89" s="14"/>
    </row>
    <row r="90" spans="1:9" x14ac:dyDescent="0.25">
      <c r="A90" s="9" t="s">
        <v>734</v>
      </c>
      <c r="B90" s="13">
        <v>69.77</v>
      </c>
      <c r="C90" s="13">
        <v>1.19</v>
      </c>
      <c r="D90" s="13" t="s">
        <v>0</v>
      </c>
      <c r="F90" s="14">
        <v>13.4</v>
      </c>
      <c r="G90" s="14">
        <f t="shared" si="3"/>
        <v>19.205962448043572</v>
      </c>
      <c r="H90" s="14">
        <f t="shared" si="4"/>
        <v>1.3724696575206252E-2</v>
      </c>
      <c r="I90" s="14">
        <f t="shared" si="5"/>
        <v>-0.95757208005213812</v>
      </c>
    </row>
    <row r="91" spans="1:9" x14ac:dyDescent="0.25">
      <c r="A91" s="9" t="s">
        <v>735</v>
      </c>
      <c r="B91" s="13">
        <v>69.73</v>
      </c>
      <c r="C91" s="13">
        <v>1.1100000000000001</v>
      </c>
      <c r="D91" s="13" t="s">
        <v>0</v>
      </c>
      <c r="F91" s="14">
        <v>13.4</v>
      </c>
      <c r="G91" s="14">
        <f t="shared" si="3"/>
        <v>19.21697977914814</v>
      </c>
      <c r="H91" s="14">
        <f t="shared" si="4"/>
        <v>2.4742027679774736E-2</v>
      </c>
      <c r="I91" s="14">
        <f t="shared" si="5"/>
        <v>-1.7252615901108825</v>
      </c>
    </row>
    <row r="92" spans="1:9" x14ac:dyDescent="0.25">
      <c r="A92" s="9" t="s">
        <v>736</v>
      </c>
      <c r="B92" s="13">
        <v>67.14</v>
      </c>
      <c r="C92" s="13">
        <v>1.26</v>
      </c>
      <c r="D92" s="13" t="s">
        <v>0</v>
      </c>
      <c r="F92" s="14">
        <v>12.9</v>
      </c>
      <c r="G92" s="14">
        <f t="shared" si="3"/>
        <v>19.213583556747096</v>
      </c>
      <c r="H92" s="14">
        <f t="shared" si="4"/>
        <v>2.1345805278730978E-2</v>
      </c>
      <c r="I92" s="14">
        <f t="shared" si="5"/>
        <v>-1.4331573664140507</v>
      </c>
    </row>
    <row r="93" spans="1:9" x14ac:dyDescent="0.25">
      <c r="A93" s="9" t="s">
        <v>737</v>
      </c>
      <c r="B93" s="13">
        <v>67.11</v>
      </c>
      <c r="C93" s="13">
        <v>1.28</v>
      </c>
      <c r="D93" s="13" t="s">
        <v>0</v>
      </c>
      <c r="F93" s="14">
        <v>12.9</v>
      </c>
      <c r="G93" s="14">
        <f t="shared" si="3"/>
        <v>19.222172552525706</v>
      </c>
      <c r="H93" s="14">
        <f t="shared" si="4"/>
        <v>2.9934801057340366E-2</v>
      </c>
      <c r="I93" s="14">
        <f t="shared" si="5"/>
        <v>-2.008924498958109</v>
      </c>
    </row>
    <row r="94" spans="1:9" x14ac:dyDescent="0.25">
      <c r="A94" s="9" t="s">
        <v>738</v>
      </c>
      <c r="B94" s="13">
        <v>64.569999999999993</v>
      </c>
      <c r="C94" s="13">
        <v>1.38</v>
      </c>
      <c r="D94" s="13" t="s">
        <v>0</v>
      </c>
      <c r="F94" s="14">
        <v>12.4</v>
      </c>
      <c r="G94" s="14">
        <f t="shared" si="3"/>
        <v>19.203964689484284</v>
      </c>
      <c r="H94" s="14">
        <f t="shared" si="4"/>
        <v>1.172693801591862E-2</v>
      </c>
      <c r="I94" s="14">
        <f t="shared" si="5"/>
        <v>-0.7572083876878466</v>
      </c>
    </row>
    <row r="95" spans="1:9" x14ac:dyDescent="0.25">
      <c r="A95" s="9" t="s">
        <v>739</v>
      </c>
      <c r="B95" s="13">
        <v>64.64</v>
      </c>
      <c r="C95" s="13">
        <v>1.39</v>
      </c>
      <c r="D95" s="13" t="s">
        <v>0</v>
      </c>
      <c r="F95" s="14">
        <v>12.4</v>
      </c>
      <c r="G95" s="14">
        <f t="shared" si="3"/>
        <v>19.183168316831683</v>
      </c>
      <c r="H95" s="14">
        <f t="shared" si="4"/>
        <v>9.0694346366824163E-3</v>
      </c>
      <c r="I95" s="14">
        <f t="shared" si="5"/>
        <v>0.58624825491495614</v>
      </c>
    </row>
    <row r="96" spans="1:9" x14ac:dyDescent="0.25">
      <c r="A96" s="9"/>
      <c r="F96" s="14"/>
    </row>
    <row r="97" spans="1:11" x14ac:dyDescent="0.25">
      <c r="A97" s="9" t="s">
        <v>740</v>
      </c>
      <c r="B97" s="13">
        <v>63.54</v>
      </c>
      <c r="C97" s="13">
        <v>1.03</v>
      </c>
      <c r="D97" s="13" t="s">
        <v>0</v>
      </c>
      <c r="F97" s="14">
        <v>12.2</v>
      </c>
      <c r="G97" s="14">
        <f t="shared" si="3"/>
        <v>19.200503619767076</v>
      </c>
      <c r="H97" s="14">
        <f t="shared" si="4"/>
        <v>8.2658682987108989E-3</v>
      </c>
      <c r="I97" s="14">
        <f t="shared" si="5"/>
        <v>-0.5252132717000535</v>
      </c>
    </row>
    <row r="98" spans="1:11" x14ac:dyDescent="0.25">
      <c r="A98" s="9" t="s">
        <v>741</v>
      </c>
      <c r="B98" s="13">
        <v>63.61</v>
      </c>
      <c r="C98" s="13">
        <v>1.0900000000000001</v>
      </c>
      <c r="D98" s="13" t="s">
        <v>0</v>
      </c>
      <c r="F98" s="14">
        <v>12.2</v>
      </c>
      <c r="G98" s="14">
        <f t="shared" si="3"/>
        <v>19.17937431221506</v>
      </c>
      <c r="H98" s="14">
        <f t="shared" si="4"/>
        <v>1.2863439253305131E-2</v>
      </c>
      <c r="I98" s="14">
        <f t="shared" si="5"/>
        <v>0.81824337090292687</v>
      </c>
    </row>
    <row r="99" spans="1:11" x14ac:dyDescent="0.25">
      <c r="A99" s="9" t="s">
        <v>742</v>
      </c>
      <c r="B99" s="13">
        <v>58.44</v>
      </c>
      <c r="C99" s="13">
        <v>1.06</v>
      </c>
      <c r="D99" s="13" t="s">
        <v>0</v>
      </c>
      <c r="F99" s="14">
        <v>11.7</v>
      </c>
      <c r="G99" s="14">
        <f t="shared" si="3"/>
        <v>20.020533880903493</v>
      </c>
      <c r="H99" s="19">
        <f t="shared" si="4"/>
        <v>0.82829612943512743</v>
      </c>
      <c r="I99" s="14">
        <f t="shared" si="5"/>
        <v>-48.405625804188723</v>
      </c>
      <c r="J99" s="13" t="s">
        <v>881</v>
      </c>
      <c r="K99" s="13">
        <f>$G$257*B99/100-F99</f>
        <v>-0.48405625804188723</v>
      </c>
    </row>
    <row r="100" spans="1:11" x14ac:dyDescent="0.25">
      <c r="A100" s="9" t="s">
        <v>743</v>
      </c>
      <c r="B100" s="13">
        <v>58.48</v>
      </c>
      <c r="C100" s="13">
        <v>1.41</v>
      </c>
      <c r="D100" s="13" t="s">
        <v>0</v>
      </c>
      <c r="F100" s="14">
        <v>11.7</v>
      </c>
      <c r="G100" s="14">
        <f t="shared" si="3"/>
        <v>20.00683994528044</v>
      </c>
      <c r="H100" s="19">
        <f t="shared" si="4"/>
        <v>0.81460219381207466</v>
      </c>
      <c r="I100" s="14">
        <f t="shared" si="5"/>
        <v>-47.637936294129979</v>
      </c>
      <c r="J100" s="13" t="s">
        <v>881</v>
      </c>
      <c r="K100" s="13">
        <f t="shared" ref="K100:K102" si="6">$G$257*B100/100-F100</f>
        <v>-0.47637936294129979</v>
      </c>
    </row>
    <row r="101" spans="1:11" x14ac:dyDescent="0.25">
      <c r="A101" s="9" t="s">
        <v>744</v>
      </c>
      <c r="B101" s="13">
        <v>60.99</v>
      </c>
      <c r="C101" s="13">
        <v>1.01</v>
      </c>
      <c r="D101" s="13" t="s">
        <v>0</v>
      </c>
      <c r="F101" s="14">
        <v>11.2</v>
      </c>
      <c r="G101" s="14">
        <f t="shared" si="3"/>
        <v>18.36366617478275</v>
      </c>
      <c r="H101" s="19">
        <f t="shared" si="4"/>
        <v>0.82857157668561499</v>
      </c>
      <c r="I101" s="14">
        <f t="shared" si="5"/>
        <v>50.5345804620557</v>
      </c>
      <c r="J101" s="13" t="s">
        <v>880</v>
      </c>
      <c r="K101" s="13">
        <f t="shared" si="6"/>
        <v>0.505345804620557</v>
      </c>
    </row>
    <row r="102" spans="1:11" x14ac:dyDescent="0.25">
      <c r="A102" s="9" t="s">
        <v>745</v>
      </c>
      <c r="B102" s="13">
        <v>61.05</v>
      </c>
      <c r="C102" s="13">
        <v>1.18</v>
      </c>
      <c r="D102" s="13" t="s">
        <v>0</v>
      </c>
      <c r="F102" s="14">
        <v>11.2</v>
      </c>
      <c r="G102" s="14">
        <f t="shared" si="3"/>
        <v>18.345618345618348</v>
      </c>
      <c r="H102" s="19">
        <f t="shared" si="4"/>
        <v>0.84661940585001716</v>
      </c>
      <c r="I102" s="14">
        <f t="shared" si="5"/>
        <v>51.686114727143639</v>
      </c>
      <c r="J102" s="13" t="s">
        <v>880</v>
      </c>
      <c r="K102" s="13">
        <f t="shared" si="6"/>
        <v>0.51686114727143639</v>
      </c>
    </row>
    <row r="103" spans="1:11" x14ac:dyDescent="0.25">
      <c r="A103" s="9"/>
      <c r="F103" s="14"/>
    </row>
    <row r="104" spans="1:11" x14ac:dyDescent="0.25">
      <c r="A104" s="9" t="s">
        <v>746</v>
      </c>
      <c r="B104" s="13">
        <v>81.150000000000006</v>
      </c>
      <c r="C104" s="13">
        <v>1.19</v>
      </c>
      <c r="D104" s="13" t="s">
        <v>0</v>
      </c>
      <c r="F104" s="14">
        <v>15.6</v>
      </c>
      <c r="G104" s="14">
        <f t="shared" si="3"/>
        <v>19.223659889094268</v>
      </c>
      <c r="H104" s="14">
        <f t="shared" si="4"/>
        <v>3.1422137625902735E-2</v>
      </c>
      <c r="I104" s="14">
        <f t="shared" si="5"/>
        <v>-2.5499064683419448</v>
      </c>
    </row>
    <row r="105" spans="1:11" x14ac:dyDescent="0.25">
      <c r="A105" s="9" t="s">
        <v>747</v>
      </c>
      <c r="B105" s="13">
        <v>81.06</v>
      </c>
      <c r="C105" s="13">
        <v>1.31</v>
      </c>
      <c r="D105" s="13" t="s">
        <v>0</v>
      </c>
      <c r="F105" s="14">
        <v>15.6</v>
      </c>
      <c r="G105" s="14">
        <f t="shared" si="3"/>
        <v>19.245003700962251</v>
      </c>
      <c r="H105" s="14">
        <f t="shared" si="4"/>
        <v>5.2765949493885245E-2</v>
      </c>
      <c r="I105" s="14">
        <f t="shared" si="5"/>
        <v>-4.2772078659742974</v>
      </c>
    </row>
    <row r="106" spans="1:11" x14ac:dyDescent="0.25">
      <c r="A106" s="9" t="s">
        <v>748</v>
      </c>
      <c r="B106" s="13">
        <v>78.59</v>
      </c>
      <c r="C106" s="13">
        <v>1.1000000000000001</v>
      </c>
      <c r="D106" s="13" t="s">
        <v>0</v>
      </c>
      <c r="F106" s="14">
        <v>15.1</v>
      </c>
      <c r="G106" s="14">
        <f t="shared" si="3"/>
        <v>19.213640412266191</v>
      </c>
      <c r="H106" s="14">
        <f t="shared" si="4"/>
        <v>2.140266079782549E-2</v>
      </c>
      <c r="I106" s="14">
        <f t="shared" si="5"/>
        <v>-1.6820351121010546</v>
      </c>
    </row>
    <row r="107" spans="1:11" x14ac:dyDescent="0.25">
      <c r="A107" s="9" t="s">
        <v>749</v>
      </c>
      <c r="B107" s="13">
        <v>78.09</v>
      </c>
      <c r="C107" s="13">
        <v>1.26</v>
      </c>
      <c r="D107" s="13" t="s">
        <v>0</v>
      </c>
      <c r="F107" s="14">
        <v>15.1</v>
      </c>
      <c r="G107" s="14">
        <f t="shared" si="3"/>
        <v>19.336662824945574</v>
      </c>
      <c r="H107" s="14">
        <f t="shared" si="4"/>
        <v>0.14442507347720834</v>
      </c>
      <c r="I107" s="14">
        <f t="shared" si="5"/>
        <v>-11.27815398783536</v>
      </c>
    </row>
    <row r="108" spans="1:11" x14ac:dyDescent="0.25">
      <c r="A108" s="9" t="s">
        <v>750</v>
      </c>
      <c r="B108" s="13">
        <v>75.959999999999994</v>
      </c>
      <c r="C108" s="13">
        <v>1.25</v>
      </c>
      <c r="D108" s="13" t="s">
        <v>0</v>
      </c>
      <c r="F108" s="14">
        <v>14.6</v>
      </c>
      <c r="G108" s="14">
        <f t="shared" si="3"/>
        <v>19.220642443391259</v>
      </c>
      <c r="H108" s="14">
        <f t="shared" si="4"/>
        <v>2.8404691922894187E-2</v>
      </c>
      <c r="I108" s="14">
        <f t="shared" si="5"/>
        <v>-2.1576203984629672</v>
      </c>
    </row>
    <row r="109" spans="1:11" x14ac:dyDescent="0.25">
      <c r="A109" s="9" t="s">
        <v>751</v>
      </c>
      <c r="B109" s="13">
        <v>75.849999999999994</v>
      </c>
      <c r="C109" s="13">
        <v>1.18</v>
      </c>
      <c r="D109" s="13" t="s">
        <v>0</v>
      </c>
      <c r="F109" s="14">
        <v>14.6</v>
      </c>
      <c r="G109" s="14">
        <f t="shared" si="3"/>
        <v>19.248516809492422</v>
      </c>
      <c r="H109" s="14">
        <f t="shared" si="4"/>
        <v>5.6279058024056638E-2</v>
      </c>
      <c r="I109" s="14">
        <f t="shared" si="5"/>
        <v>-4.2687665511245143</v>
      </c>
    </row>
    <row r="110" spans="1:11" x14ac:dyDescent="0.25">
      <c r="F110" s="14"/>
    </row>
    <row r="111" spans="1:11" x14ac:dyDescent="0.25">
      <c r="A111" s="9" t="s">
        <v>752</v>
      </c>
      <c r="B111" s="13">
        <v>73.92</v>
      </c>
      <c r="C111" s="13">
        <v>1.25</v>
      </c>
      <c r="D111" s="13" t="s">
        <v>0</v>
      </c>
      <c r="F111" s="14">
        <v>14.2</v>
      </c>
      <c r="G111" s="14">
        <f t="shared" si="3"/>
        <v>19.20995670995671</v>
      </c>
      <c r="H111" s="14">
        <f t="shared" si="4"/>
        <v>1.7718958488345038E-2</v>
      </c>
      <c r="I111" s="14">
        <f t="shared" si="5"/>
        <v>-1.309785411458364</v>
      </c>
    </row>
    <row r="112" spans="1:11" x14ac:dyDescent="0.25">
      <c r="A112" s="9" t="s">
        <v>753</v>
      </c>
      <c r="B112" s="13">
        <v>74.010000000000005</v>
      </c>
      <c r="C112" s="13">
        <v>1.17</v>
      </c>
      <c r="D112" s="13" t="s">
        <v>0</v>
      </c>
      <c r="F112" s="14">
        <v>14.2</v>
      </c>
      <c r="G112" s="14">
        <f t="shared" si="3"/>
        <v>19.186596405891095</v>
      </c>
      <c r="H112" s="14">
        <f t="shared" si="4"/>
        <v>5.6413455772705845E-3</v>
      </c>
      <c r="I112" s="14">
        <f t="shared" si="5"/>
        <v>0.41751598617398855</v>
      </c>
    </row>
    <row r="113" spans="1:9" x14ac:dyDescent="0.25">
      <c r="A113" s="9" t="s">
        <v>754</v>
      </c>
      <c r="B113" s="13">
        <v>71.33</v>
      </c>
      <c r="C113" s="13">
        <v>1.07</v>
      </c>
      <c r="D113" s="13" t="s">
        <v>0</v>
      </c>
      <c r="F113" s="14">
        <v>13.7</v>
      </c>
      <c r="G113" s="14">
        <f t="shared" si="3"/>
        <v>19.206504976868079</v>
      </c>
      <c r="H113" s="14">
        <f t="shared" si="4"/>
        <v>1.4267225399713368E-2</v>
      </c>
      <c r="I113" s="14">
        <f t="shared" si="5"/>
        <v>-1.0176811877615322</v>
      </c>
    </row>
    <row r="114" spans="1:9" x14ac:dyDescent="0.25">
      <c r="A114" s="9" t="s">
        <v>755</v>
      </c>
      <c r="B114" s="13">
        <v>71.45</v>
      </c>
      <c r="C114" s="13">
        <v>1.1000000000000001</v>
      </c>
      <c r="D114" s="13" t="s">
        <v>0</v>
      </c>
      <c r="F114" s="14">
        <v>13.7</v>
      </c>
      <c r="G114" s="14">
        <f t="shared" si="3"/>
        <v>19.174247725682296</v>
      </c>
      <c r="H114" s="14">
        <f t="shared" si="4"/>
        <v>1.7990025786069452E-2</v>
      </c>
      <c r="I114" s="14">
        <f t="shared" si="5"/>
        <v>1.2853873424147011</v>
      </c>
    </row>
    <row r="115" spans="1:9" x14ac:dyDescent="0.25">
      <c r="A115" s="9" t="s">
        <v>756</v>
      </c>
      <c r="B115" s="13">
        <v>68.819999999999993</v>
      </c>
      <c r="C115" s="13">
        <v>1.08</v>
      </c>
      <c r="D115" s="13" t="s">
        <v>0</v>
      </c>
      <c r="F115" s="14">
        <v>13.2</v>
      </c>
      <c r="G115" s="14">
        <f t="shared" si="3"/>
        <v>19.18047079337402</v>
      </c>
      <c r="H115" s="14">
        <f t="shared" si="4"/>
        <v>1.1766958094344915E-2</v>
      </c>
      <c r="I115" s="14">
        <f t="shared" si="5"/>
        <v>0.80980205605296618</v>
      </c>
    </row>
    <row r="116" spans="1:9" x14ac:dyDescent="0.25">
      <c r="A116" s="9" t="s">
        <v>757</v>
      </c>
      <c r="B116" s="13">
        <v>68.83</v>
      </c>
      <c r="C116" s="13">
        <v>1.05</v>
      </c>
      <c r="D116" s="13" t="s">
        <v>0</v>
      </c>
      <c r="F116" s="14">
        <v>13.2</v>
      </c>
      <c r="G116" s="14">
        <f t="shared" si="3"/>
        <v>19.177684149353482</v>
      </c>
      <c r="H116" s="14">
        <f t="shared" si="4"/>
        <v>1.4553602114883546E-2</v>
      </c>
      <c r="I116" s="14">
        <f t="shared" si="5"/>
        <v>1.0017244335674746</v>
      </c>
    </row>
    <row r="117" spans="1:9" x14ac:dyDescent="0.25">
      <c r="A117" s="9"/>
      <c r="F117" s="14"/>
    </row>
    <row r="118" spans="1:9" x14ac:dyDescent="0.25">
      <c r="A118" s="9" t="s">
        <v>758</v>
      </c>
      <c r="B118" s="13">
        <v>67.63</v>
      </c>
      <c r="C118" s="13">
        <v>1.1000000000000001</v>
      </c>
      <c r="D118" s="13" t="s">
        <v>0</v>
      </c>
      <c r="F118" s="14">
        <v>13</v>
      </c>
      <c r="G118" s="14">
        <f t="shared" si="3"/>
        <v>19.222238651486027</v>
      </c>
      <c r="H118" s="14">
        <f t="shared" si="4"/>
        <v>3.0000900017661536E-2</v>
      </c>
      <c r="I118" s="14">
        <f t="shared" si="5"/>
        <v>-2.0289608681945737</v>
      </c>
    </row>
    <row r="119" spans="1:9" x14ac:dyDescent="0.25">
      <c r="A119" s="9" t="s">
        <v>759</v>
      </c>
      <c r="B119" s="13">
        <v>67.680000000000007</v>
      </c>
      <c r="C119" s="13">
        <v>1.1599999999999999</v>
      </c>
      <c r="D119" s="13" t="s">
        <v>0</v>
      </c>
      <c r="F119" s="14">
        <v>13</v>
      </c>
      <c r="G119" s="14">
        <f t="shared" si="3"/>
        <v>19.208037825059101</v>
      </c>
      <c r="H119" s="14">
        <f t="shared" si="4"/>
        <v>1.5800073590735764E-2</v>
      </c>
      <c r="I119" s="14">
        <f t="shared" si="5"/>
        <v>-1.0693489806207879</v>
      </c>
    </row>
    <row r="120" spans="1:9" x14ac:dyDescent="0.25">
      <c r="A120" s="9" t="s">
        <v>760</v>
      </c>
      <c r="B120" s="13">
        <v>65.08</v>
      </c>
      <c r="C120" s="13">
        <v>1.23</v>
      </c>
      <c r="D120" s="13" t="s">
        <v>0</v>
      </c>
      <c r="F120" s="14">
        <v>12.5</v>
      </c>
      <c r="G120" s="14">
        <f t="shared" si="3"/>
        <v>19.207129686539645</v>
      </c>
      <c r="H120" s="14">
        <f t="shared" si="4"/>
        <v>1.4891935071279505E-2</v>
      </c>
      <c r="I120" s="14">
        <f t="shared" si="5"/>
        <v>-0.96916713443881974</v>
      </c>
    </row>
    <row r="121" spans="1:9" x14ac:dyDescent="0.25">
      <c r="A121" s="9" t="s">
        <v>761</v>
      </c>
      <c r="B121" s="13">
        <v>65.03</v>
      </c>
      <c r="C121" s="13">
        <v>1.07</v>
      </c>
      <c r="D121" s="13" t="s">
        <v>0</v>
      </c>
      <c r="F121" s="14">
        <v>12.5</v>
      </c>
      <c r="G121" s="14">
        <f t="shared" si="3"/>
        <v>19.221897585729664</v>
      </c>
      <c r="H121" s="14">
        <f t="shared" si="4"/>
        <v>2.9659834261298812E-2</v>
      </c>
      <c r="I121" s="14">
        <f t="shared" si="5"/>
        <v>-1.9287790220120726</v>
      </c>
    </row>
    <row r="122" spans="1:9" x14ac:dyDescent="0.25">
      <c r="A122" s="9" t="s">
        <v>762</v>
      </c>
      <c r="B122" s="13">
        <v>62.51</v>
      </c>
      <c r="C122" s="13">
        <v>1.2</v>
      </c>
      <c r="D122" s="13" t="s">
        <v>0</v>
      </c>
      <c r="F122" s="14">
        <v>12</v>
      </c>
      <c r="G122" s="14">
        <f t="shared" si="3"/>
        <v>19.196928491441369</v>
      </c>
      <c r="H122" s="14">
        <f t="shared" si="4"/>
        <v>4.6907399730038435E-3</v>
      </c>
      <c r="I122" s="14">
        <f t="shared" si="5"/>
        <v>-0.29321815571261567</v>
      </c>
    </row>
    <row r="123" spans="1:9" x14ac:dyDescent="0.25">
      <c r="A123" s="9" t="s">
        <v>763</v>
      </c>
      <c r="B123" s="13">
        <v>62.51</v>
      </c>
      <c r="C123" s="13">
        <v>1.06</v>
      </c>
      <c r="D123" s="13" t="s">
        <v>0</v>
      </c>
      <c r="F123" s="14">
        <v>12</v>
      </c>
      <c r="G123" s="14">
        <f t="shared" si="3"/>
        <v>19.196928491441369</v>
      </c>
      <c r="H123" s="14">
        <f t="shared" si="4"/>
        <v>4.6907399730038435E-3</v>
      </c>
      <c r="I123" s="14">
        <f t="shared" si="5"/>
        <v>-0.29321815571261567</v>
      </c>
    </row>
    <row r="124" spans="1:9" x14ac:dyDescent="0.25">
      <c r="F124" s="14"/>
    </row>
    <row r="125" spans="1:9" x14ac:dyDescent="0.25">
      <c r="A125" s="9" t="s">
        <v>764</v>
      </c>
      <c r="B125" s="13">
        <v>60.91</v>
      </c>
      <c r="C125" s="13">
        <v>1.1499999999999999</v>
      </c>
      <c r="D125" s="13" t="s">
        <v>0</v>
      </c>
      <c r="F125" s="14">
        <v>11.7</v>
      </c>
      <c r="G125" s="14">
        <f t="shared" si="3"/>
        <v>19.208668527335416</v>
      </c>
      <c r="H125" s="14">
        <f t="shared" si="4"/>
        <v>1.6430775867050329E-2</v>
      </c>
      <c r="I125" s="14">
        <f t="shared" si="5"/>
        <v>-1.0007985580617884</v>
      </c>
    </row>
    <row r="126" spans="1:9" x14ac:dyDescent="0.25">
      <c r="A126" s="9" t="s">
        <v>765</v>
      </c>
      <c r="B126" s="13">
        <v>60.95</v>
      </c>
      <c r="C126" s="13">
        <v>1.05</v>
      </c>
      <c r="D126" s="13" t="s">
        <v>0</v>
      </c>
      <c r="F126" s="14">
        <v>11.7</v>
      </c>
      <c r="G126" s="14">
        <f t="shared" si="3"/>
        <v>19.196062346185396</v>
      </c>
      <c r="H126" s="14">
        <f t="shared" si="4"/>
        <v>3.8245947170310046E-3</v>
      </c>
      <c r="I126" s="14">
        <f t="shared" si="5"/>
        <v>-0.23310904800304399</v>
      </c>
    </row>
    <row r="127" spans="1:9" x14ac:dyDescent="0.25">
      <c r="A127" s="9" t="s">
        <v>766</v>
      </c>
      <c r="B127" s="13">
        <v>58.36</v>
      </c>
      <c r="C127" s="13">
        <v>0.98</v>
      </c>
      <c r="D127" s="13" t="s">
        <v>0</v>
      </c>
      <c r="F127" s="14">
        <v>11.2</v>
      </c>
      <c r="G127" s="14">
        <f t="shared" si="3"/>
        <v>19.191226867717614</v>
      </c>
      <c r="H127" s="14">
        <f t="shared" si="4"/>
        <v>1.0108837507516455E-3</v>
      </c>
      <c r="I127" s="14">
        <f t="shared" si="5"/>
        <v>5.8995175693787871E-2</v>
      </c>
    </row>
    <row r="128" spans="1:9" x14ac:dyDescent="0.25">
      <c r="A128" s="9" t="s">
        <v>767</v>
      </c>
      <c r="B128" s="13">
        <v>58.31</v>
      </c>
      <c r="C128" s="13">
        <v>0.96</v>
      </c>
      <c r="D128" s="13" t="s">
        <v>0</v>
      </c>
      <c r="F128" s="14">
        <v>11.2</v>
      </c>
      <c r="G128" s="14">
        <f t="shared" si="3"/>
        <v>19.20768307322929</v>
      </c>
      <c r="H128" s="14">
        <f t="shared" si="4"/>
        <v>1.5445321760925168E-2</v>
      </c>
      <c r="I128" s="14">
        <f t="shared" si="5"/>
        <v>-0.90061671187946502</v>
      </c>
    </row>
    <row r="129" spans="1:9" x14ac:dyDescent="0.25">
      <c r="A129" s="9" t="s">
        <v>768</v>
      </c>
      <c r="B129" s="13">
        <v>55.82</v>
      </c>
      <c r="C129" s="13">
        <v>1.03</v>
      </c>
      <c r="D129" s="13" t="s">
        <v>0</v>
      </c>
      <c r="F129" s="14">
        <v>10.7</v>
      </c>
      <c r="G129" s="14">
        <f t="shared" si="3"/>
        <v>19.168756718022212</v>
      </c>
      <c r="H129" s="14">
        <f t="shared" si="4"/>
        <v>2.3481033446152821E-2</v>
      </c>
      <c r="I129" s="14">
        <f t="shared" si="5"/>
        <v>1.3107112869642279</v>
      </c>
    </row>
    <row r="130" spans="1:9" x14ac:dyDescent="0.25">
      <c r="A130" s="9" t="s">
        <v>769</v>
      </c>
      <c r="B130" s="13">
        <v>55.81</v>
      </c>
      <c r="C130" s="13">
        <v>1.06</v>
      </c>
      <c r="D130" s="13" t="s">
        <v>0</v>
      </c>
      <c r="F130" s="14">
        <v>10.7</v>
      </c>
      <c r="G130" s="14">
        <f t="shared" si="3"/>
        <v>19.172191363554919</v>
      </c>
      <c r="H130" s="14">
        <f t="shared" si="4"/>
        <v>2.004638791344604E-2</v>
      </c>
      <c r="I130" s="14">
        <f t="shared" si="5"/>
        <v>1.1187889094495418</v>
      </c>
    </row>
    <row r="131" spans="1:9" x14ac:dyDescent="0.25">
      <c r="F131" s="14"/>
    </row>
    <row r="132" spans="1:9" x14ac:dyDescent="0.25">
      <c r="A132" s="9" t="s">
        <v>770</v>
      </c>
      <c r="B132" s="13">
        <v>53.74</v>
      </c>
      <c r="C132" s="13">
        <v>0.99</v>
      </c>
      <c r="D132" s="13" t="s">
        <v>0</v>
      </c>
      <c r="F132" s="14">
        <v>10.3</v>
      </c>
      <c r="G132" s="14">
        <f t="shared" si="3"/>
        <v>19.166356531447711</v>
      </c>
      <c r="H132" s="14">
        <f t="shared" si="4"/>
        <v>2.5881220020654183E-2</v>
      </c>
      <c r="I132" s="14">
        <f t="shared" si="5"/>
        <v>1.390856763909909</v>
      </c>
    </row>
    <row r="133" spans="1:9" x14ac:dyDescent="0.25">
      <c r="A133" s="9" t="s">
        <v>771</v>
      </c>
      <c r="B133" s="13">
        <v>53.68</v>
      </c>
      <c r="C133" s="13">
        <v>0.97</v>
      </c>
      <c r="D133" s="13" t="s">
        <v>0</v>
      </c>
      <c r="F133" s="14">
        <v>10.3</v>
      </c>
      <c r="G133" s="14">
        <f t="shared" si="3"/>
        <v>19.187779433681072</v>
      </c>
      <c r="H133" s="14">
        <f t="shared" si="4"/>
        <v>4.458317787292998E-3</v>
      </c>
      <c r="I133" s="14">
        <f t="shared" si="5"/>
        <v>0.23932249882179235</v>
      </c>
    </row>
    <row r="134" spans="1:9" x14ac:dyDescent="0.25">
      <c r="A134" s="9" t="s">
        <v>772</v>
      </c>
      <c r="B134" s="13">
        <v>51.11</v>
      </c>
      <c r="C134" s="13">
        <v>1.03</v>
      </c>
      <c r="D134" s="13" t="s">
        <v>0</v>
      </c>
      <c r="F134" s="14">
        <v>9.8000000000000007</v>
      </c>
      <c r="G134" s="14">
        <f t="shared" si="3"/>
        <v>19.174329876736454</v>
      </c>
      <c r="H134" s="14">
        <f t="shared" si="4"/>
        <v>1.7907874731911022E-2</v>
      </c>
      <c r="I134" s="14">
        <f t="shared" si="5"/>
        <v>0.91527147754799643</v>
      </c>
    </row>
    <row r="135" spans="1:9" x14ac:dyDescent="0.25">
      <c r="A135" s="9" t="s">
        <v>773</v>
      </c>
      <c r="B135" s="13">
        <v>51.19</v>
      </c>
      <c r="C135" s="13">
        <v>1.1000000000000001</v>
      </c>
      <c r="D135" s="13" t="s">
        <v>0</v>
      </c>
      <c r="F135" s="14">
        <v>9.8000000000000007</v>
      </c>
      <c r="G135" s="14">
        <f t="shared" ref="G135:G198" si="7">F135*100/B135</f>
        <v>19.144364133619852</v>
      </c>
      <c r="H135" s="14">
        <f t="shared" ref="H135:H198" si="8">ABS(G135-$G$257)</f>
        <v>4.7873617848512851E-2</v>
      </c>
      <c r="I135" s="14">
        <f t="shared" ref="I135:I198" si="9">($G$257*B135/100-F135)*100</f>
        <v>2.4506504976654853</v>
      </c>
    </row>
    <row r="136" spans="1:9" x14ac:dyDescent="0.25">
      <c r="A136" s="9" t="s">
        <v>774</v>
      </c>
      <c r="B136" s="13">
        <v>48.58</v>
      </c>
      <c r="C136" s="13">
        <v>1.01</v>
      </c>
      <c r="D136" s="13" t="s">
        <v>0</v>
      </c>
      <c r="F136" s="14">
        <v>9.3000000000000007</v>
      </c>
      <c r="G136" s="14">
        <f t="shared" si="7"/>
        <v>19.143680526965834</v>
      </c>
      <c r="H136" s="14">
        <f t="shared" si="8"/>
        <v>4.8557224502530971E-2</v>
      </c>
      <c r="I136" s="14">
        <f t="shared" si="9"/>
        <v>2.3589099663331226</v>
      </c>
    </row>
    <row r="137" spans="1:9" x14ac:dyDescent="0.25">
      <c r="A137" s="9" t="s">
        <v>775</v>
      </c>
      <c r="B137" s="13">
        <v>48.62</v>
      </c>
      <c r="C137" s="13">
        <v>1.03</v>
      </c>
      <c r="D137" s="13" t="s">
        <v>0</v>
      </c>
      <c r="F137" s="14">
        <v>9.3000000000000007</v>
      </c>
      <c r="G137" s="14">
        <f t="shared" si="7"/>
        <v>19.12793089263678</v>
      </c>
      <c r="H137" s="14">
        <f t="shared" si="8"/>
        <v>6.43068588315856E-2</v>
      </c>
      <c r="I137" s="14">
        <f t="shared" si="9"/>
        <v>3.126599476391867</v>
      </c>
    </row>
    <row r="138" spans="1:9" x14ac:dyDescent="0.25">
      <c r="F138" s="14"/>
    </row>
    <row r="139" spans="1:9" x14ac:dyDescent="0.25">
      <c r="A139" s="9" t="s">
        <v>776</v>
      </c>
      <c r="B139" s="13">
        <v>47.59</v>
      </c>
      <c r="C139" s="13">
        <v>1.03</v>
      </c>
      <c r="D139" s="13" t="s">
        <v>0</v>
      </c>
      <c r="F139" s="14">
        <v>9.1</v>
      </c>
      <c r="G139" s="14">
        <f t="shared" si="7"/>
        <v>19.121664215171254</v>
      </c>
      <c r="H139" s="14">
        <f t="shared" si="8"/>
        <v>7.0573536297111161E-2</v>
      </c>
      <c r="I139" s="14">
        <f t="shared" si="9"/>
        <v>3.3585945923794824</v>
      </c>
    </row>
    <row r="140" spans="1:9" x14ac:dyDescent="0.25">
      <c r="A140" s="9" t="s">
        <v>777</v>
      </c>
      <c r="B140" s="13">
        <v>47.56</v>
      </c>
      <c r="C140" s="13">
        <v>1.04</v>
      </c>
      <c r="D140" s="13" t="s">
        <v>0</v>
      </c>
      <c r="F140" s="14">
        <v>9.1</v>
      </c>
      <c r="G140" s="14">
        <f t="shared" si="7"/>
        <v>19.133725820016821</v>
      </c>
      <c r="H140" s="14">
        <f t="shared" si="8"/>
        <v>5.8511931451544541E-2</v>
      </c>
      <c r="I140" s="14">
        <f t="shared" si="9"/>
        <v>2.7828274598356018</v>
      </c>
    </row>
    <row r="141" spans="1:9" x14ac:dyDescent="0.25">
      <c r="A141" s="9" t="s">
        <v>778</v>
      </c>
      <c r="B141" s="13">
        <v>44.96</v>
      </c>
      <c r="C141" s="13">
        <v>1.06</v>
      </c>
      <c r="D141" s="13" t="s">
        <v>0</v>
      </c>
      <c r="F141" s="14">
        <v>8.6</v>
      </c>
      <c r="G141" s="14">
        <f t="shared" si="7"/>
        <v>19.128113879003557</v>
      </c>
      <c r="H141" s="14">
        <f t="shared" si="8"/>
        <v>6.4123872464808329E-2</v>
      </c>
      <c r="I141" s="14">
        <f t="shared" si="9"/>
        <v>2.8830093060177475</v>
      </c>
    </row>
    <row r="142" spans="1:9" x14ac:dyDescent="0.25">
      <c r="A142" s="9" t="s">
        <v>779</v>
      </c>
      <c r="B142" s="13">
        <v>44.93</v>
      </c>
      <c r="C142" s="13">
        <v>0.99</v>
      </c>
      <c r="D142" s="13" t="s">
        <v>0</v>
      </c>
      <c r="F142" s="14">
        <v>8.6</v>
      </c>
      <c r="G142" s="14">
        <f t="shared" si="7"/>
        <v>19.140885822390384</v>
      </c>
      <c r="H142" s="14">
        <f t="shared" si="8"/>
        <v>5.135192907798114E-2</v>
      </c>
      <c r="I142" s="14">
        <f t="shared" si="9"/>
        <v>2.3072421734736892</v>
      </c>
    </row>
    <row r="143" spans="1:9" x14ac:dyDescent="0.25">
      <c r="A143" s="9" t="s">
        <v>780</v>
      </c>
      <c r="B143" s="13">
        <v>42.35</v>
      </c>
      <c r="C143" s="13">
        <v>0.87</v>
      </c>
      <c r="D143" s="13" t="s">
        <v>0</v>
      </c>
      <c r="F143" s="14">
        <v>8.1</v>
      </c>
      <c r="G143" s="14">
        <f t="shared" si="7"/>
        <v>19.126328217237308</v>
      </c>
      <c r="H143" s="14">
        <f t="shared" si="8"/>
        <v>6.5909534231057165E-2</v>
      </c>
      <c r="I143" s="14">
        <f t="shared" si="9"/>
        <v>2.7912687746852072</v>
      </c>
    </row>
    <row r="144" spans="1:9" x14ac:dyDescent="0.25">
      <c r="A144" s="9" t="s">
        <v>781</v>
      </c>
      <c r="B144" s="13">
        <v>42.32</v>
      </c>
      <c r="C144" s="13">
        <v>0.92</v>
      </c>
      <c r="D144" s="13" t="s">
        <v>0</v>
      </c>
      <c r="F144" s="14">
        <v>8.1</v>
      </c>
      <c r="G144" s="14">
        <f t="shared" si="7"/>
        <v>19.139886578449904</v>
      </c>
      <c r="H144" s="14">
        <f t="shared" si="8"/>
        <v>5.2351173018461594E-2</v>
      </c>
      <c r="I144" s="14">
        <f t="shared" si="9"/>
        <v>2.2155016421413265</v>
      </c>
    </row>
    <row r="145" spans="1:9" x14ac:dyDescent="0.25">
      <c r="F145" s="14"/>
    </row>
    <row r="146" spans="1:9" x14ac:dyDescent="0.25">
      <c r="A146" s="9" t="s">
        <v>782</v>
      </c>
      <c r="B146" s="13">
        <v>44.99</v>
      </c>
      <c r="C146" s="13">
        <v>0.89</v>
      </c>
      <c r="D146" s="13" t="s">
        <v>0</v>
      </c>
      <c r="F146" s="14">
        <v>8.6</v>
      </c>
      <c r="G146" s="14">
        <f t="shared" si="7"/>
        <v>19.115358968659702</v>
      </c>
      <c r="H146" s="14">
        <f t="shared" si="8"/>
        <v>7.6878782808663004E-2</v>
      </c>
      <c r="I146" s="14">
        <f t="shared" si="9"/>
        <v>3.4587764385618058</v>
      </c>
    </row>
    <row r="147" spans="1:9" x14ac:dyDescent="0.25">
      <c r="A147" s="9" t="s">
        <v>783</v>
      </c>
      <c r="B147" s="13">
        <v>45</v>
      </c>
      <c r="C147" s="13">
        <v>0.98</v>
      </c>
      <c r="D147" s="13" t="s">
        <v>0</v>
      </c>
      <c r="F147" s="14">
        <v>8.6</v>
      </c>
      <c r="G147" s="14">
        <f t="shared" si="7"/>
        <v>19.111111111111111</v>
      </c>
      <c r="H147" s="14">
        <f t="shared" si="8"/>
        <v>8.1126640357254587E-2</v>
      </c>
      <c r="I147" s="14">
        <f t="shared" si="9"/>
        <v>3.6506988160764919</v>
      </c>
    </row>
    <row r="148" spans="1:9" x14ac:dyDescent="0.25">
      <c r="A148" s="9" t="s">
        <v>784</v>
      </c>
      <c r="B148" s="13">
        <v>42.45</v>
      </c>
      <c r="C148" s="13">
        <v>0.94</v>
      </c>
      <c r="D148" s="13" t="s">
        <v>0</v>
      </c>
      <c r="F148" s="14">
        <v>8.1</v>
      </c>
      <c r="G148" s="14">
        <f t="shared" si="7"/>
        <v>19.081272084805651</v>
      </c>
      <c r="H148" s="14">
        <f t="shared" si="8"/>
        <v>0.11096566666271457</v>
      </c>
      <c r="I148" s="14">
        <f t="shared" si="9"/>
        <v>4.7104925498320682</v>
      </c>
    </row>
    <row r="149" spans="1:9" x14ac:dyDescent="0.25">
      <c r="A149" s="9" t="s">
        <v>785</v>
      </c>
      <c r="B149" s="13">
        <v>42.42</v>
      </c>
      <c r="C149" s="13">
        <v>0.94</v>
      </c>
      <c r="D149" s="13" t="s">
        <v>0</v>
      </c>
      <c r="F149" s="14">
        <v>8.1</v>
      </c>
      <c r="G149" s="14">
        <f t="shared" si="7"/>
        <v>19.094766619519095</v>
      </c>
      <c r="H149" s="14">
        <f t="shared" si="8"/>
        <v>9.7471131949269818E-2</v>
      </c>
      <c r="I149" s="14">
        <f t="shared" si="9"/>
        <v>4.1347254172881875</v>
      </c>
    </row>
    <row r="150" spans="1:9" x14ac:dyDescent="0.25">
      <c r="A150" s="9" t="s">
        <v>786</v>
      </c>
      <c r="B150" s="13">
        <v>39.909999999999997</v>
      </c>
      <c r="C150" s="13">
        <v>0.91</v>
      </c>
      <c r="D150" s="13" t="s">
        <v>0</v>
      </c>
      <c r="F150" s="14">
        <v>7.6</v>
      </c>
      <c r="G150" s="14">
        <f t="shared" si="7"/>
        <v>19.042846404409925</v>
      </c>
      <c r="H150" s="14">
        <f t="shared" si="8"/>
        <v>0.14939134705844026</v>
      </c>
      <c r="I150" s="14">
        <f t="shared" si="9"/>
        <v>5.9622086611024194</v>
      </c>
    </row>
    <row r="151" spans="1:9" x14ac:dyDescent="0.25">
      <c r="A151" s="9" t="s">
        <v>787</v>
      </c>
      <c r="B151" s="13">
        <v>39.93</v>
      </c>
      <c r="C151" s="13">
        <v>0.94</v>
      </c>
      <c r="D151" s="13" t="s">
        <v>0</v>
      </c>
      <c r="F151" s="14">
        <v>7.6</v>
      </c>
      <c r="G151" s="14">
        <f t="shared" si="7"/>
        <v>19.033308289506635</v>
      </c>
      <c r="H151" s="14">
        <f t="shared" si="8"/>
        <v>0.15892946196172986</v>
      </c>
      <c r="I151" s="14">
        <f t="shared" si="9"/>
        <v>6.3460534161317916</v>
      </c>
    </row>
    <row r="152" spans="1:9" x14ac:dyDescent="0.25">
      <c r="F152" s="14"/>
    </row>
    <row r="153" spans="1:9" x14ac:dyDescent="0.25">
      <c r="A153" s="9" t="s">
        <v>788</v>
      </c>
      <c r="B153" s="13">
        <v>42.93</v>
      </c>
      <c r="C153" s="13">
        <v>1.02</v>
      </c>
      <c r="D153" s="13" t="s">
        <v>0</v>
      </c>
      <c r="F153" s="14">
        <v>8.1999999999999993</v>
      </c>
      <c r="G153" s="14">
        <f t="shared" si="7"/>
        <v>19.100861868157462</v>
      </c>
      <c r="H153" s="14">
        <f t="shared" si="8"/>
        <v>9.137588331090285E-2</v>
      </c>
      <c r="I153" s="14">
        <f t="shared" si="9"/>
        <v>3.9227666705370368</v>
      </c>
    </row>
    <row r="154" spans="1:9" x14ac:dyDescent="0.25">
      <c r="A154" s="9" t="s">
        <v>789</v>
      </c>
      <c r="B154" s="13">
        <v>42.94</v>
      </c>
      <c r="C154" s="13">
        <v>0.92</v>
      </c>
      <c r="D154" s="13" t="s">
        <v>0</v>
      </c>
      <c r="F154" s="14">
        <v>8.1999999999999993</v>
      </c>
      <c r="G154" s="14">
        <f t="shared" si="7"/>
        <v>19.09641360037261</v>
      </c>
      <c r="H154" s="14">
        <f t="shared" si="8"/>
        <v>9.5824151095754928E-2</v>
      </c>
      <c r="I154" s="14">
        <f t="shared" si="9"/>
        <v>4.1146890480515452</v>
      </c>
    </row>
    <row r="155" spans="1:9" x14ac:dyDescent="0.25">
      <c r="A155" s="9" t="s">
        <v>790</v>
      </c>
      <c r="B155" s="13">
        <v>40.36</v>
      </c>
      <c r="C155" s="13">
        <v>1.01</v>
      </c>
      <c r="D155" s="13" t="s">
        <v>0</v>
      </c>
      <c r="F155" s="14">
        <v>7.7</v>
      </c>
      <c r="G155" s="14">
        <f t="shared" si="7"/>
        <v>19.078295341922697</v>
      </c>
      <c r="H155" s="14">
        <f t="shared" si="8"/>
        <v>0.11394240954566826</v>
      </c>
      <c r="I155" s="14">
        <f t="shared" si="9"/>
        <v>4.5987156492632408</v>
      </c>
    </row>
    <row r="156" spans="1:9" x14ac:dyDescent="0.25">
      <c r="A156" s="9" t="s">
        <v>791</v>
      </c>
      <c r="B156" s="13">
        <v>40.39</v>
      </c>
      <c r="C156" s="13">
        <v>1.02</v>
      </c>
      <c r="D156" s="13" t="s">
        <v>0</v>
      </c>
      <c r="F156" s="14">
        <v>7.7</v>
      </c>
      <c r="G156" s="14">
        <f t="shared" si="7"/>
        <v>19.064124783362217</v>
      </c>
      <c r="H156" s="14">
        <f t="shared" si="8"/>
        <v>0.12811296810614792</v>
      </c>
      <c r="I156" s="14">
        <f t="shared" si="9"/>
        <v>5.1744827818072991</v>
      </c>
    </row>
    <row r="157" spans="1:9" x14ac:dyDescent="0.25">
      <c r="A157" s="9" t="s">
        <v>792</v>
      </c>
      <c r="B157" s="13">
        <v>37.799999999999997</v>
      </c>
      <c r="C157" s="13">
        <v>0.92</v>
      </c>
      <c r="D157" s="13" t="s">
        <v>0</v>
      </c>
      <c r="F157" s="14">
        <v>7.2</v>
      </c>
      <c r="G157" s="14">
        <f t="shared" si="7"/>
        <v>19.047619047619047</v>
      </c>
      <c r="H157" s="14">
        <f t="shared" si="8"/>
        <v>0.14461870384931785</v>
      </c>
      <c r="I157" s="14">
        <f t="shared" si="9"/>
        <v>5.466587005504131</v>
      </c>
    </row>
    <row r="158" spans="1:9" x14ac:dyDescent="0.25">
      <c r="A158" s="9" t="s">
        <v>793</v>
      </c>
      <c r="B158" s="13">
        <v>37.799999999999997</v>
      </c>
      <c r="C158" s="13">
        <v>0.97</v>
      </c>
      <c r="D158" s="13" t="s">
        <v>0</v>
      </c>
      <c r="F158" s="14">
        <v>7.2</v>
      </c>
      <c r="G158" s="14">
        <f t="shared" si="7"/>
        <v>19.047619047619047</v>
      </c>
      <c r="H158" s="14">
        <f t="shared" si="8"/>
        <v>0.14461870384931785</v>
      </c>
      <c r="I158" s="14">
        <f t="shared" si="9"/>
        <v>5.466587005504131</v>
      </c>
    </row>
    <row r="159" spans="1:9" x14ac:dyDescent="0.25">
      <c r="F159" s="14"/>
    </row>
    <row r="160" spans="1:9" x14ac:dyDescent="0.25">
      <c r="A160" s="9" t="s">
        <v>794</v>
      </c>
      <c r="B160" s="13">
        <v>49.17</v>
      </c>
      <c r="C160" s="13">
        <v>1.1200000000000001</v>
      </c>
      <c r="D160" s="13" t="s">
        <v>0</v>
      </c>
      <c r="F160" s="14">
        <v>9.4</v>
      </c>
      <c r="G160" s="14">
        <f t="shared" si="7"/>
        <v>19.117347976408379</v>
      </c>
      <c r="H160" s="14">
        <f t="shared" si="8"/>
        <v>7.4889775059986619E-2</v>
      </c>
      <c r="I160" s="14">
        <f t="shared" si="9"/>
        <v>3.6823302396994606</v>
      </c>
    </row>
    <row r="161" spans="1:9" x14ac:dyDescent="0.25">
      <c r="A161" s="9" t="s">
        <v>795</v>
      </c>
      <c r="B161" s="13">
        <v>49.18</v>
      </c>
      <c r="C161" s="13">
        <v>1.05</v>
      </c>
      <c r="D161" s="13" t="s">
        <v>0</v>
      </c>
      <c r="F161" s="14">
        <v>9.4</v>
      </c>
      <c r="G161" s="14">
        <f t="shared" si="7"/>
        <v>19.113460756405043</v>
      </c>
      <c r="H161" s="14">
        <f t="shared" si="8"/>
        <v>7.877699506332192E-2</v>
      </c>
      <c r="I161" s="14">
        <f t="shared" si="9"/>
        <v>3.8742526172141467</v>
      </c>
    </row>
    <row r="162" spans="1:9" x14ac:dyDescent="0.25">
      <c r="A162" s="9" t="s">
        <v>796</v>
      </c>
      <c r="B162" s="13">
        <v>46.67</v>
      </c>
      <c r="C162" s="13">
        <v>0.93</v>
      </c>
      <c r="D162" s="13" t="s">
        <v>0</v>
      </c>
      <c r="F162" s="14">
        <v>8.9</v>
      </c>
      <c r="G162" s="14">
        <f t="shared" si="7"/>
        <v>19.070066423826869</v>
      </c>
      <c r="H162" s="14">
        <f t="shared" si="8"/>
        <v>0.12217132764149596</v>
      </c>
      <c r="I162" s="14">
        <f t="shared" si="9"/>
        <v>5.701735861028645</v>
      </c>
    </row>
    <row r="163" spans="1:9" x14ac:dyDescent="0.25">
      <c r="A163" s="9" t="s">
        <v>797</v>
      </c>
      <c r="B163" s="13">
        <v>46.57</v>
      </c>
      <c r="C163" s="13">
        <v>1.03</v>
      </c>
      <c r="D163" s="13" t="s">
        <v>0</v>
      </c>
      <c r="F163" s="14">
        <v>8.9</v>
      </c>
      <c r="G163" s="14">
        <f t="shared" si="7"/>
        <v>19.111015675327465</v>
      </c>
      <c r="H163" s="14">
        <f t="shared" si="8"/>
        <v>8.1222076140900157E-2</v>
      </c>
      <c r="I163" s="14">
        <f t="shared" si="9"/>
        <v>3.782512085881784</v>
      </c>
    </row>
    <row r="164" spans="1:9" x14ac:dyDescent="0.25">
      <c r="A164" s="9" t="s">
        <v>798</v>
      </c>
      <c r="B164" s="13">
        <v>44.12</v>
      </c>
      <c r="C164" s="13">
        <v>0.93</v>
      </c>
      <c r="D164" s="13" t="s">
        <v>0</v>
      </c>
      <c r="F164" s="14">
        <v>8.4</v>
      </c>
      <c r="G164" s="14">
        <f t="shared" si="7"/>
        <v>19.038984587488667</v>
      </c>
      <c r="H164" s="14">
        <f t="shared" si="8"/>
        <v>0.15325316397969857</v>
      </c>
      <c r="I164" s="14">
        <f t="shared" si="9"/>
        <v>6.7615295947842213</v>
      </c>
    </row>
    <row r="165" spans="1:9" x14ac:dyDescent="0.25">
      <c r="A165" s="9" t="s">
        <v>799</v>
      </c>
      <c r="B165" s="13">
        <v>44.12</v>
      </c>
      <c r="C165" s="13">
        <v>0.95</v>
      </c>
      <c r="D165" s="13" t="s">
        <v>0</v>
      </c>
      <c r="F165" s="14">
        <v>8.4</v>
      </c>
      <c r="G165" s="14">
        <f t="shared" si="7"/>
        <v>19.038984587488667</v>
      </c>
      <c r="H165" s="14">
        <f t="shared" si="8"/>
        <v>0.15325316397969857</v>
      </c>
      <c r="I165" s="14">
        <f t="shared" si="9"/>
        <v>6.7615295947842213</v>
      </c>
    </row>
    <row r="166" spans="1:9" x14ac:dyDescent="0.25">
      <c r="F166" s="14"/>
    </row>
    <row r="167" spans="1:9" x14ac:dyDescent="0.25">
      <c r="A167" s="9" t="s">
        <v>800</v>
      </c>
      <c r="B167" s="13">
        <v>58.6</v>
      </c>
      <c r="C167" s="13">
        <v>0.95</v>
      </c>
      <c r="D167" s="13" t="s">
        <v>0</v>
      </c>
      <c r="F167" s="14">
        <v>11.3</v>
      </c>
      <c r="G167" s="14">
        <f t="shared" si="7"/>
        <v>19.283276450511945</v>
      </c>
      <c r="H167" s="14">
        <f t="shared" si="8"/>
        <v>9.1038699043579641E-2</v>
      </c>
      <c r="I167" s="14">
        <f t="shared" si="9"/>
        <v>-5.3348677639538877</v>
      </c>
    </row>
    <row r="168" spans="1:9" x14ac:dyDescent="0.25">
      <c r="A168" s="9" t="s">
        <v>801</v>
      </c>
      <c r="B168" s="13">
        <v>58.51</v>
      </c>
      <c r="C168" s="13">
        <v>1.02</v>
      </c>
      <c r="D168" s="13" t="s">
        <v>0</v>
      </c>
      <c r="F168" s="14">
        <v>11.3</v>
      </c>
      <c r="G168" s="14">
        <f t="shared" si="7"/>
        <v>19.312937959323193</v>
      </c>
      <c r="H168" s="14">
        <f t="shared" si="8"/>
        <v>0.12070020785482782</v>
      </c>
      <c r="I168" s="14">
        <f t="shared" si="9"/>
        <v>-7.062169161585885</v>
      </c>
    </row>
    <row r="169" spans="1:9" x14ac:dyDescent="0.25">
      <c r="A169" s="9" t="s">
        <v>802</v>
      </c>
      <c r="B169" s="13">
        <v>56.47</v>
      </c>
      <c r="C169" s="13">
        <v>1</v>
      </c>
      <c r="D169" s="13" t="s">
        <v>0</v>
      </c>
      <c r="F169" s="14">
        <v>10.8</v>
      </c>
      <c r="G169" s="14">
        <f t="shared" si="7"/>
        <v>19.125199220825216</v>
      </c>
      <c r="H169" s="14">
        <f t="shared" si="8"/>
        <v>6.703853064314913E-2</v>
      </c>
      <c r="I169" s="14">
        <f t="shared" si="9"/>
        <v>3.7856658254185049</v>
      </c>
    </row>
    <row r="170" spans="1:9" x14ac:dyDescent="0.25">
      <c r="A170" s="9" t="s">
        <v>803</v>
      </c>
      <c r="B170" s="13">
        <v>56.46</v>
      </c>
      <c r="C170" s="13">
        <v>0.82</v>
      </c>
      <c r="D170" s="13" t="s">
        <v>0</v>
      </c>
      <c r="F170" s="14">
        <v>10.8</v>
      </c>
      <c r="G170" s="14">
        <f t="shared" si="7"/>
        <v>19.128586609989373</v>
      </c>
      <c r="H170" s="14">
        <f t="shared" si="8"/>
        <v>6.3651141478992201E-2</v>
      </c>
      <c r="I170" s="14">
        <f t="shared" si="9"/>
        <v>3.5937434479039965</v>
      </c>
    </row>
    <row r="171" spans="1:9" x14ac:dyDescent="0.25">
      <c r="A171" s="9" t="s">
        <v>804</v>
      </c>
      <c r="B171" s="13">
        <v>53.89</v>
      </c>
      <c r="C171" s="13">
        <v>0.86</v>
      </c>
      <c r="D171" s="13" t="s">
        <v>0</v>
      </c>
      <c r="F171" s="14">
        <v>10.3</v>
      </c>
      <c r="G171" s="14">
        <f t="shared" si="7"/>
        <v>19.113007979216924</v>
      </c>
      <c r="H171" s="14">
        <f t="shared" si="8"/>
        <v>7.9229772251441233E-2</v>
      </c>
      <c r="I171" s="14">
        <f t="shared" si="9"/>
        <v>4.2696924266300229</v>
      </c>
    </row>
    <row r="172" spans="1:9" x14ac:dyDescent="0.25">
      <c r="A172" s="9" t="s">
        <v>805</v>
      </c>
      <c r="B172" s="13">
        <v>53.68</v>
      </c>
      <c r="C172" s="13">
        <v>1.1100000000000001</v>
      </c>
      <c r="D172" s="13" t="s">
        <v>0</v>
      </c>
      <c r="F172" s="14">
        <v>10.3</v>
      </c>
      <c r="G172" s="14">
        <f t="shared" si="7"/>
        <v>19.187779433681072</v>
      </c>
      <c r="H172" s="14">
        <f t="shared" si="8"/>
        <v>4.458317787292998E-3</v>
      </c>
      <c r="I172" s="14">
        <f t="shared" si="9"/>
        <v>0.23932249882179235</v>
      </c>
    </row>
    <row r="173" spans="1:9" x14ac:dyDescent="0.25">
      <c r="F173" s="14"/>
    </row>
    <row r="174" spans="1:9" x14ac:dyDescent="0.25">
      <c r="A174" s="9" t="s">
        <v>806</v>
      </c>
      <c r="B174" s="13">
        <v>66.05</v>
      </c>
      <c r="C174" s="13">
        <v>1.43</v>
      </c>
      <c r="D174" s="13" t="s">
        <v>0</v>
      </c>
      <c r="F174" s="14">
        <v>12.7</v>
      </c>
      <c r="G174" s="14">
        <f t="shared" si="7"/>
        <v>19.227857683573053</v>
      </c>
      <c r="H174" s="14">
        <f t="shared" si="8"/>
        <v>3.561993210468728E-2</v>
      </c>
      <c r="I174" s="14">
        <f t="shared" si="9"/>
        <v>-2.3526965155143742</v>
      </c>
    </row>
    <row r="175" spans="1:9" x14ac:dyDescent="0.25">
      <c r="A175" s="9" t="s">
        <v>807</v>
      </c>
      <c r="B175" s="13">
        <v>66.03</v>
      </c>
      <c r="C175" s="13">
        <v>1.18</v>
      </c>
      <c r="D175" s="13" t="s">
        <v>0</v>
      </c>
      <c r="F175" s="14">
        <v>12.7</v>
      </c>
      <c r="G175" s="14">
        <f t="shared" si="7"/>
        <v>19.233681659851584</v>
      </c>
      <c r="H175" s="14">
        <f t="shared" si="8"/>
        <v>4.1443908383218542E-2</v>
      </c>
      <c r="I175" s="14">
        <f t="shared" si="9"/>
        <v>-2.7365412705437464</v>
      </c>
    </row>
    <row r="176" spans="1:9" x14ac:dyDescent="0.25">
      <c r="A176" s="9" t="s">
        <v>808</v>
      </c>
      <c r="B176" s="13">
        <v>63.37</v>
      </c>
      <c r="C176" s="13">
        <v>1.1299999999999999</v>
      </c>
      <c r="D176" s="13" t="s">
        <v>0</v>
      </c>
      <c r="F176" s="14">
        <v>12.2</v>
      </c>
      <c r="G176" s="14">
        <f t="shared" si="7"/>
        <v>19.252011993056652</v>
      </c>
      <c r="H176" s="14">
        <f t="shared" si="8"/>
        <v>5.9774241588286259E-2</v>
      </c>
      <c r="I176" s="14">
        <f t="shared" si="9"/>
        <v>-3.7878936894495396</v>
      </c>
    </row>
    <row r="177" spans="1:9" x14ac:dyDescent="0.25">
      <c r="A177" s="9" t="s">
        <v>809</v>
      </c>
      <c r="B177" s="13">
        <v>63.39</v>
      </c>
      <c r="C177" s="13">
        <v>1.35</v>
      </c>
      <c r="D177" s="13" t="s">
        <v>0</v>
      </c>
      <c r="F177" s="14">
        <v>12.2</v>
      </c>
      <c r="G177" s="14">
        <f t="shared" si="7"/>
        <v>19.245937845085976</v>
      </c>
      <c r="H177" s="14">
        <f t="shared" si="8"/>
        <v>5.3700093617610634E-2</v>
      </c>
      <c r="I177" s="14">
        <f t="shared" si="9"/>
        <v>-3.4040489344203451</v>
      </c>
    </row>
    <row r="178" spans="1:9" x14ac:dyDescent="0.25">
      <c r="A178" s="9" t="s">
        <v>810</v>
      </c>
      <c r="B178" s="13">
        <v>60.87</v>
      </c>
      <c r="C178" s="13">
        <v>1.1599999999999999</v>
      </c>
      <c r="D178" s="13" t="s">
        <v>0</v>
      </c>
      <c r="F178" s="14">
        <v>11.7</v>
      </c>
      <c r="G178" s="14">
        <f t="shared" si="7"/>
        <v>19.221291276490884</v>
      </c>
      <c r="H178" s="14">
        <f t="shared" si="8"/>
        <v>2.9053525022519011E-2</v>
      </c>
      <c r="I178" s="14">
        <f t="shared" si="9"/>
        <v>-1.7684880681205328</v>
      </c>
    </row>
    <row r="179" spans="1:9" x14ac:dyDescent="0.25">
      <c r="A179" s="9" t="s">
        <v>811</v>
      </c>
      <c r="B179" s="13">
        <v>60.9</v>
      </c>
      <c r="C179" s="13">
        <v>1.26</v>
      </c>
      <c r="D179" s="13" t="s">
        <v>0</v>
      </c>
      <c r="F179" s="14">
        <v>11.7</v>
      </c>
      <c r="G179" s="14">
        <f t="shared" si="7"/>
        <v>19.211822660098523</v>
      </c>
      <c r="H179" s="14">
        <f t="shared" si="8"/>
        <v>1.9584908630157827E-2</v>
      </c>
      <c r="I179" s="14">
        <f t="shared" si="9"/>
        <v>-1.1927209355764745</v>
      </c>
    </row>
    <row r="180" spans="1:9" x14ac:dyDescent="0.25">
      <c r="F180" s="14"/>
    </row>
    <row r="181" spans="1:9" x14ac:dyDescent="0.25">
      <c r="A181" s="9" t="s">
        <v>812</v>
      </c>
      <c r="B181" s="13">
        <v>73.14</v>
      </c>
      <c r="C181" s="13">
        <v>1.42</v>
      </c>
      <c r="D181" s="13" t="s">
        <v>0</v>
      </c>
      <c r="F181" s="14">
        <v>14.1</v>
      </c>
      <c r="G181" s="14">
        <f t="shared" si="7"/>
        <v>19.278096800656275</v>
      </c>
      <c r="H181" s="14">
        <f t="shared" si="8"/>
        <v>8.5859049187909875E-2</v>
      </c>
      <c r="I181" s="14">
        <f t="shared" si="9"/>
        <v>-6.2797308576035604</v>
      </c>
    </row>
    <row r="182" spans="1:9" x14ac:dyDescent="0.25">
      <c r="A182" s="9" t="s">
        <v>813</v>
      </c>
      <c r="B182" s="13">
        <v>73.11</v>
      </c>
      <c r="C182" s="13">
        <v>1.24</v>
      </c>
      <c r="D182" s="13" t="s">
        <v>0</v>
      </c>
      <c r="F182" s="14">
        <v>14.1</v>
      </c>
      <c r="G182" s="14">
        <f t="shared" si="7"/>
        <v>19.286007386130489</v>
      </c>
      <c r="H182" s="14">
        <f t="shared" si="8"/>
        <v>9.3769634662123735E-2</v>
      </c>
      <c r="I182" s="14">
        <f t="shared" si="9"/>
        <v>-6.8554979901477964</v>
      </c>
    </row>
    <row r="183" spans="1:9" x14ac:dyDescent="0.25">
      <c r="A183" s="9" t="s">
        <v>814</v>
      </c>
      <c r="B183" s="13">
        <v>70.59</v>
      </c>
      <c r="C183" s="13">
        <v>1.23</v>
      </c>
      <c r="D183" s="13" t="s">
        <v>0</v>
      </c>
      <c r="F183" s="14">
        <v>13.6</v>
      </c>
      <c r="G183" s="14">
        <f t="shared" si="7"/>
        <v>19.266185012041365</v>
      </c>
      <c r="H183" s="14">
        <f t="shared" si="8"/>
        <v>7.3947260573000051E-2</v>
      </c>
      <c r="I183" s="14">
        <f t="shared" si="9"/>
        <v>-5.2199371238479841</v>
      </c>
    </row>
    <row r="184" spans="1:9" x14ac:dyDescent="0.25">
      <c r="A184" s="9" t="s">
        <v>815</v>
      </c>
      <c r="B184" s="13">
        <v>70.63</v>
      </c>
      <c r="C184" s="13">
        <v>1.32</v>
      </c>
      <c r="D184" s="13" t="s">
        <v>0</v>
      </c>
      <c r="F184" s="14">
        <v>13.6</v>
      </c>
      <c r="G184" s="14">
        <f t="shared" si="7"/>
        <v>19.255273962905282</v>
      </c>
      <c r="H184" s="14">
        <f t="shared" si="8"/>
        <v>6.303621143691629E-2</v>
      </c>
      <c r="I184" s="14">
        <f t="shared" si="9"/>
        <v>-4.4522476137894174</v>
      </c>
    </row>
    <row r="185" spans="1:9" x14ac:dyDescent="0.25">
      <c r="A185" s="9" t="s">
        <v>816</v>
      </c>
      <c r="B185" s="13">
        <v>68.12</v>
      </c>
      <c r="C185" s="13">
        <v>1.22</v>
      </c>
      <c r="D185" s="13" t="s">
        <v>0</v>
      </c>
      <c r="F185" s="14">
        <v>13.1</v>
      </c>
      <c r="G185" s="14">
        <f t="shared" si="7"/>
        <v>19.23076923076923</v>
      </c>
      <c r="H185" s="14">
        <f t="shared" si="8"/>
        <v>3.8531479300864646E-2</v>
      </c>
      <c r="I185" s="14">
        <f t="shared" si="9"/>
        <v>-2.6247643699747414</v>
      </c>
    </row>
    <row r="186" spans="1:9" x14ac:dyDescent="0.25">
      <c r="A186" s="9" t="s">
        <v>817</v>
      </c>
      <c r="B186" s="13">
        <v>68.03</v>
      </c>
      <c r="C186" s="13">
        <v>1.25</v>
      </c>
      <c r="D186" s="13" t="s">
        <v>0</v>
      </c>
      <c r="F186" s="14">
        <v>13.1</v>
      </c>
      <c r="G186" s="14">
        <f t="shared" si="7"/>
        <v>19.25621049536969</v>
      </c>
      <c r="H186" s="14">
        <f t="shared" si="8"/>
        <v>6.3972743901324236E-2</v>
      </c>
      <c r="I186" s="14">
        <f t="shared" si="9"/>
        <v>-4.3520657676069163</v>
      </c>
    </row>
    <row r="187" spans="1:9" x14ac:dyDescent="0.25">
      <c r="F187" s="14"/>
    </row>
    <row r="188" spans="1:9" x14ac:dyDescent="0.25">
      <c r="A188" s="9" t="s">
        <v>818</v>
      </c>
      <c r="B188" s="13">
        <v>94.45</v>
      </c>
      <c r="C188" s="13">
        <v>1.43</v>
      </c>
      <c r="D188" s="13" t="s">
        <v>0</v>
      </c>
      <c r="F188" s="14">
        <v>18.2</v>
      </c>
      <c r="G188" s="14">
        <f t="shared" si="7"/>
        <v>19.26945473795659</v>
      </c>
      <c r="H188" s="14">
        <f t="shared" si="8"/>
        <v>7.7216986488224393E-2</v>
      </c>
      <c r="I188" s="14">
        <f t="shared" si="9"/>
        <v>-7.2931443738127655</v>
      </c>
    </row>
    <row r="189" spans="1:9" x14ac:dyDescent="0.25">
      <c r="A189" s="9" t="s">
        <v>819</v>
      </c>
      <c r="B189" s="13">
        <v>94.34</v>
      </c>
      <c r="C189" s="13">
        <v>1.28</v>
      </c>
      <c r="D189" s="13" t="s">
        <v>0</v>
      </c>
      <c r="F189" s="14">
        <v>18.2</v>
      </c>
      <c r="G189" s="14">
        <f t="shared" si="7"/>
        <v>19.291922832308671</v>
      </c>
      <c r="H189" s="14">
        <f t="shared" si="8"/>
        <v>9.9685080840306028E-2</v>
      </c>
      <c r="I189" s="14">
        <f t="shared" si="9"/>
        <v>-9.4042905264743126</v>
      </c>
    </row>
    <row r="190" spans="1:9" x14ac:dyDescent="0.25">
      <c r="A190" s="9" t="s">
        <v>820</v>
      </c>
      <c r="B190" s="13">
        <v>91.83</v>
      </c>
      <c r="C190" s="13">
        <v>1.41</v>
      </c>
      <c r="D190" s="13" t="s">
        <v>0</v>
      </c>
      <c r="F190" s="14">
        <v>17.7</v>
      </c>
      <c r="G190" s="14">
        <f t="shared" si="7"/>
        <v>19.274746814766416</v>
      </c>
      <c r="H190" s="14">
        <f t="shared" si="8"/>
        <v>8.2509063298051188E-2</v>
      </c>
      <c r="I190" s="14">
        <f t="shared" si="9"/>
        <v>-7.5768072826598143</v>
      </c>
    </row>
    <row r="191" spans="1:9" x14ac:dyDescent="0.25">
      <c r="A191" s="9" t="s">
        <v>821</v>
      </c>
      <c r="B191" s="13">
        <v>91.76</v>
      </c>
      <c r="C191" s="13">
        <v>1.27</v>
      </c>
      <c r="D191" s="13" t="s">
        <v>0</v>
      </c>
      <c r="F191" s="14">
        <v>17.7</v>
      </c>
      <c r="G191" s="14">
        <f t="shared" si="7"/>
        <v>19.289450741063643</v>
      </c>
      <c r="H191" s="14">
        <f t="shared" si="8"/>
        <v>9.7212989595277577E-2</v>
      </c>
      <c r="I191" s="14">
        <f t="shared" si="9"/>
        <v>-8.920263925262617</v>
      </c>
    </row>
    <row r="192" spans="1:9" x14ac:dyDescent="0.25">
      <c r="A192" s="9" t="s">
        <v>822</v>
      </c>
      <c r="B192" s="13">
        <v>89.29</v>
      </c>
      <c r="C192" s="13">
        <v>1.18</v>
      </c>
      <c r="D192" s="13" t="s">
        <v>0</v>
      </c>
      <c r="F192" s="14">
        <v>17.2</v>
      </c>
      <c r="G192" s="14">
        <f t="shared" si="7"/>
        <v>19.263075372382126</v>
      </c>
      <c r="H192" s="14">
        <f t="shared" si="8"/>
        <v>7.0837620913760446E-2</v>
      </c>
      <c r="I192" s="14">
        <f t="shared" si="9"/>
        <v>-6.3250911713893743</v>
      </c>
    </row>
    <row r="193" spans="1:11" x14ac:dyDescent="0.25">
      <c r="A193" s="9" t="s">
        <v>823</v>
      </c>
      <c r="B193" s="13">
        <v>89.18</v>
      </c>
      <c r="C193" s="13">
        <v>1.22</v>
      </c>
      <c r="D193" s="13" t="s">
        <v>0</v>
      </c>
      <c r="F193" s="14">
        <v>17.2</v>
      </c>
      <c r="G193" s="14">
        <f t="shared" si="7"/>
        <v>19.286835613366225</v>
      </c>
      <c r="H193" s="14">
        <f t="shared" si="8"/>
        <v>9.4597861897860014E-2</v>
      </c>
      <c r="I193" s="14">
        <f t="shared" si="9"/>
        <v>-8.4362373240509214</v>
      </c>
    </row>
    <row r="194" spans="1:11" x14ac:dyDescent="0.25">
      <c r="F194" s="14"/>
    </row>
    <row r="195" spans="1:11" x14ac:dyDescent="0.25">
      <c r="A195" s="9" t="s">
        <v>824</v>
      </c>
      <c r="B195" s="13">
        <v>87.2</v>
      </c>
      <c r="C195" s="13">
        <v>1.26</v>
      </c>
      <c r="D195" s="13" t="s">
        <v>0</v>
      </c>
      <c r="F195" s="14">
        <v>16.8</v>
      </c>
      <c r="G195" s="14">
        <f t="shared" si="7"/>
        <v>19.26605504587156</v>
      </c>
      <c r="H195" s="14">
        <f t="shared" si="8"/>
        <v>7.3817294403195177E-2</v>
      </c>
      <c r="I195" s="14">
        <f t="shared" si="9"/>
        <v>-6.4368680719585569</v>
      </c>
    </row>
    <row r="196" spans="1:11" x14ac:dyDescent="0.25">
      <c r="A196" s="9" t="s">
        <v>825</v>
      </c>
      <c r="B196" s="13">
        <v>87.18</v>
      </c>
      <c r="C196" s="13">
        <v>1.1299999999999999</v>
      </c>
      <c r="D196" s="13" t="s">
        <v>0</v>
      </c>
      <c r="F196" s="14">
        <v>16.8</v>
      </c>
      <c r="G196" s="14">
        <f t="shared" si="7"/>
        <v>19.270474879559529</v>
      </c>
      <c r="H196" s="14">
        <f t="shared" si="8"/>
        <v>7.823712809116401E-2</v>
      </c>
      <c r="I196" s="14">
        <f t="shared" si="9"/>
        <v>-6.8207128269879291</v>
      </c>
    </row>
    <row r="197" spans="1:11" x14ac:dyDescent="0.25">
      <c r="A197" s="9" t="s">
        <v>826</v>
      </c>
      <c r="B197" s="13">
        <v>84.61</v>
      </c>
      <c r="C197" s="13">
        <v>1.1200000000000001</v>
      </c>
      <c r="D197" s="13" t="s">
        <v>0</v>
      </c>
      <c r="F197" s="14">
        <v>16.3</v>
      </c>
      <c r="G197" s="14">
        <f t="shared" si="7"/>
        <v>19.264862309419691</v>
      </c>
      <c r="H197" s="14">
        <f t="shared" si="8"/>
        <v>7.2624557951325386E-2</v>
      </c>
      <c r="I197" s="14">
        <f t="shared" si="9"/>
        <v>-6.1447638482615474</v>
      </c>
    </row>
    <row r="198" spans="1:11" x14ac:dyDescent="0.25">
      <c r="A198" s="9" t="s">
        <v>827</v>
      </c>
      <c r="B198" s="13">
        <v>84.53</v>
      </c>
      <c r="C198" s="13">
        <v>1.35</v>
      </c>
      <c r="D198" s="13" t="s">
        <v>0</v>
      </c>
      <c r="F198" s="14">
        <v>16.3</v>
      </c>
      <c r="G198" s="14">
        <f t="shared" si="7"/>
        <v>19.283094759257068</v>
      </c>
      <c r="H198" s="14">
        <f t="shared" si="8"/>
        <v>9.0857007788702759E-2</v>
      </c>
      <c r="I198" s="14">
        <f t="shared" si="9"/>
        <v>-7.6801428683790363</v>
      </c>
    </row>
    <row r="199" spans="1:11" x14ac:dyDescent="0.25">
      <c r="A199" s="9" t="s">
        <v>828</v>
      </c>
      <c r="B199" s="13">
        <v>81.96</v>
      </c>
      <c r="C199" s="13">
        <v>1.26</v>
      </c>
      <c r="D199" s="13" t="s">
        <v>0</v>
      </c>
      <c r="F199" s="14">
        <v>15.8</v>
      </c>
      <c r="G199" s="14">
        <f t="shared" ref="G199:G256" si="10">F199*100/B199</f>
        <v>19.277696437286483</v>
      </c>
      <c r="H199" s="14">
        <f t="shared" ref="H199:H256" si="11">ABS(G199-$G$257)</f>
        <v>8.5458685818117885E-2</v>
      </c>
      <c r="I199" s="14">
        <f t="shared" ref="I199:I256" si="12">($G$257*B199/100-F199)*100</f>
        <v>-7.0041938896530098</v>
      </c>
    </row>
    <row r="200" spans="1:11" x14ac:dyDescent="0.25">
      <c r="A200" s="9" t="s">
        <v>829</v>
      </c>
      <c r="B200" s="13">
        <v>81.98</v>
      </c>
      <c r="C200" s="13">
        <v>1.1399999999999999</v>
      </c>
      <c r="D200" s="13" t="s">
        <v>0</v>
      </c>
      <c r="F200" s="14">
        <v>15.8</v>
      </c>
      <c r="G200" s="14">
        <f t="shared" si="10"/>
        <v>19.272993413027567</v>
      </c>
      <c r="H200" s="14">
        <f t="shared" si="11"/>
        <v>8.0755661559201997E-2</v>
      </c>
      <c r="I200" s="14">
        <f t="shared" si="12"/>
        <v>-6.62034913462346</v>
      </c>
    </row>
    <row r="201" spans="1:11" x14ac:dyDescent="0.25">
      <c r="F201" s="14"/>
    </row>
    <row r="202" spans="1:11" x14ac:dyDescent="0.25">
      <c r="A202" s="9" t="s">
        <v>830</v>
      </c>
      <c r="B202" s="13">
        <v>77.36</v>
      </c>
      <c r="C202" s="13">
        <v>1.45</v>
      </c>
      <c r="D202" s="13" t="s">
        <v>0</v>
      </c>
      <c r="E202" s="9"/>
      <c r="F202" s="14">
        <v>14.9</v>
      </c>
      <c r="G202" s="14">
        <f t="shared" si="10"/>
        <v>19.260599793174766</v>
      </c>
      <c r="H202" s="14">
        <f t="shared" si="11"/>
        <v>6.8362041706400589E-2</v>
      </c>
      <c r="I202" s="14">
        <f t="shared" si="12"/>
        <v>-5.2884875464071612</v>
      </c>
    </row>
    <row r="203" spans="1:11" x14ac:dyDescent="0.25">
      <c r="A203" s="9" t="s">
        <v>831</v>
      </c>
      <c r="B203" s="13">
        <v>77.28</v>
      </c>
      <c r="C203" s="13">
        <v>1.45</v>
      </c>
      <c r="D203" s="13" t="s">
        <v>0</v>
      </c>
      <c r="E203" s="9"/>
      <c r="F203" s="14">
        <v>14.9</v>
      </c>
      <c r="G203" s="14">
        <f t="shared" si="10"/>
        <v>19.280538302277431</v>
      </c>
      <c r="H203" s="14">
        <f t="shared" si="11"/>
        <v>8.8300550809066181E-2</v>
      </c>
      <c r="I203" s="14">
        <f t="shared" si="12"/>
        <v>-6.8238665665246501</v>
      </c>
    </row>
    <row r="204" spans="1:11" x14ac:dyDescent="0.25">
      <c r="A204" s="9" t="s">
        <v>832</v>
      </c>
      <c r="B204" s="13">
        <v>79.92</v>
      </c>
      <c r="C204" s="13">
        <v>1.34</v>
      </c>
      <c r="D204" s="13" t="s">
        <v>0</v>
      </c>
      <c r="E204" s="9"/>
      <c r="F204" s="14">
        <v>14.4</v>
      </c>
      <c r="G204" s="14">
        <f t="shared" si="10"/>
        <v>18.018018018018019</v>
      </c>
      <c r="H204" s="19">
        <f t="shared" si="11"/>
        <v>1.1742197334503466</v>
      </c>
      <c r="I204" s="14">
        <f t="shared" si="12"/>
        <v>93.843641097351764</v>
      </c>
      <c r="J204" s="13" t="s">
        <v>879</v>
      </c>
      <c r="K204" s="13">
        <f>$G$257*B204/100-F204</f>
        <v>0.93843641097351771</v>
      </c>
    </row>
    <row r="205" spans="1:11" x14ac:dyDescent="0.25">
      <c r="A205" s="9" t="s">
        <v>833</v>
      </c>
      <c r="B205" s="13">
        <v>79.849999999999994</v>
      </c>
      <c r="C205" s="13">
        <v>1.43</v>
      </c>
      <c r="D205" s="13" t="s">
        <v>0</v>
      </c>
      <c r="E205" s="9"/>
      <c r="F205" s="14">
        <v>14.4</v>
      </c>
      <c r="G205" s="14">
        <f t="shared" si="10"/>
        <v>18.033813400125236</v>
      </c>
      <c r="H205" s="19">
        <f t="shared" si="11"/>
        <v>1.1584243513431289</v>
      </c>
      <c r="I205" s="14">
        <f t="shared" si="12"/>
        <v>92.500184454748961</v>
      </c>
      <c r="J205" s="13" t="s">
        <v>879</v>
      </c>
      <c r="K205" s="13">
        <f>$G$257*B205/100-F205</f>
        <v>0.92500184454748968</v>
      </c>
    </row>
    <row r="206" spans="1:11" x14ac:dyDescent="0.25">
      <c r="A206" s="9" t="s">
        <v>834</v>
      </c>
      <c r="B206" s="13">
        <v>72.209999999999994</v>
      </c>
      <c r="C206" s="13">
        <v>1.36</v>
      </c>
      <c r="D206" s="13" t="s">
        <v>0</v>
      </c>
      <c r="E206" s="9"/>
      <c r="F206" s="14">
        <v>13.9</v>
      </c>
      <c r="G206" s="14">
        <f t="shared" si="10"/>
        <v>19.249411438858886</v>
      </c>
      <c r="H206" s="14">
        <f t="shared" si="11"/>
        <v>5.71736873905202E-2</v>
      </c>
      <c r="I206" s="14">
        <f t="shared" si="12"/>
        <v>-4.1285119664694392</v>
      </c>
    </row>
    <row r="207" spans="1:11" x14ac:dyDescent="0.25">
      <c r="A207" s="9" t="s">
        <v>835</v>
      </c>
      <c r="B207" s="13">
        <v>72.19</v>
      </c>
      <c r="C207" s="13">
        <v>1.41</v>
      </c>
      <c r="D207" s="13" t="s">
        <v>0</v>
      </c>
      <c r="E207" s="9"/>
      <c r="F207" s="14">
        <v>13.9</v>
      </c>
      <c r="G207" s="14">
        <f t="shared" si="10"/>
        <v>19.254744424435518</v>
      </c>
      <c r="H207" s="14">
        <f t="shared" si="11"/>
        <v>6.2506672967153065E-2</v>
      </c>
      <c r="I207" s="14">
        <f t="shared" si="12"/>
        <v>-4.5123567214988114</v>
      </c>
    </row>
    <row r="208" spans="1:11" x14ac:dyDescent="0.25">
      <c r="F208" s="14"/>
    </row>
    <row r="209" spans="1:9" x14ac:dyDescent="0.25">
      <c r="A209" s="9" t="s">
        <v>836</v>
      </c>
      <c r="B209" s="13">
        <v>72.790000000000006</v>
      </c>
      <c r="C209" s="13">
        <v>1.37</v>
      </c>
      <c r="D209" s="13" t="s">
        <v>0</v>
      </c>
      <c r="F209" s="14">
        <v>14</v>
      </c>
      <c r="G209" s="14">
        <f t="shared" si="10"/>
        <v>19.233411182854788</v>
      </c>
      <c r="H209" s="14">
        <f t="shared" si="11"/>
        <v>4.1173431386422266E-2</v>
      </c>
      <c r="I209" s="14">
        <f t="shared" si="12"/>
        <v>-2.9970140706176096</v>
      </c>
    </row>
    <row r="210" spans="1:9" x14ac:dyDescent="0.25">
      <c r="A210" s="9" t="s">
        <v>837</v>
      </c>
      <c r="B210" s="13">
        <v>72.75</v>
      </c>
      <c r="C210" s="13">
        <v>1.41</v>
      </c>
      <c r="D210" s="13" t="s">
        <v>0</v>
      </c>
      <c r="F210" s="14">
        <v>14</v>
      </c>
      <c r="G210" s="14">
        <f t="shared" si="10"/>
        <v>19.243986254295532</v>
      </c>
      <c r="H210" s="14">
        <f t="shared" si="11"/>
        <v>5.1748502827166476E-2</v>
      </c>
      <c r="I210" s="14">
        <f t="shared" si="12"/>
        <v>-3.7647035806765317</v>
      </c>
    </row>
    <row r="211" spans="1:9" x14ac:dyDescent="0.25">
      <c r="A211" s="9" t="s">
        <v>838</v>
      </c>
      <c r="B211" s="13">
        <v>70.12</v>
      </c>
      <c r="C211" s="13">
        <v>1.37</v>
      </c>
      <c r="D211" s="13" t="s">
        <v>0</v>
      </c>
      <c r="F211" s="14">
        <v>13.5</v>
      </c>
      <c r="G211" s="14">
        <f t="shared" si="10"/>
        <v>19.252709640616086</v>
      </c>
      <c r="H211" s="14">
        <f t="shared" si="11"/>
        <v>6.0471889147720503E-2</v>
      </c>
      <c r="I211" s="14">
        <f t="shared" si="12"/>
        <v>-4.2402888670380889</v>
      </c>
    </row>
    <row r="212" spans="1:9" x14ac:dyDescent="0.25">
      <c r="A212" s="9" t="s">
        <v>839</v>
      </c>
      <c r="B212" s="13">
        <v>70.150000000000006</v>
      </c>
      <c r="C212" s="13">
        <v>1.37</v>
      </c>
      <c r="D212" s="13" t="s">
        <v>0</v>
      </c>
      <c r="F212" s="14">
        <v>13.5</v>
      </c>
      <c r="G212" s="14">
        <f t="shared" si="10"/>
        <v>19.244476122594438</v>
      </c>
      <c r="H212" s="14">
        <f t="shared" si="11"/>
        <v>5.2238371126072991E-2</v>
      </c>
      <c r="I212" s="14">
        <f t="shared" si="12"/>
        <v>-3.6645217344940306</v>
      </c>
    </row>
    <row r="213" spans="1:9" x14ac:dyDescent="0.25">
      <c r="A213" s="9" t="s">
        <v>840</v>
      </c>
      <c r="B213" s="13">
        <v>67.540000000000006</v>
      </c>
      <c r="C213" s="13">
        <v>1.37</v>
      </c>
      <c r="D213" s="13" t="s">
        <v>0</v>
      </c>
      <c r="F213" s="14">
        <v>13</v>
      </c>
      <c r="G213" s="14">
        <f t="shared" si="10"/>
        <v>19.24785312407462</v>
      </c>
      <c r="H213" s="14">
        <f t="shared" si="11"/>
        <v>5.5615372606254709E-2</v>
      </c>
      <c r="I213" s="14">
        <f t="shared" si="12"/>
        <v>-3.756262265826571</v>
      </c>
    </row>
    <row r="214" spans="1:9" x14ac:dyDescent="0.25">
      <c r="A214" s="9" t="s">
        <v>841</v>
      </c>
      <c r="B214" s="13">
        <v>67.599999999999994</v>
      </c>
      <c r="C214" s="13">
        <v>1.44</v>
      </c>
      <c r="D214" s="13" t="s">
        <v>0</v>
      </c>
      <c r="F214" s="14">
        <v>13</v>
      </c>
      <c r="G214" s="14">
        <f t="shared" si="10"/>
        <v>19.230769230769234</v>
      </c>
      <c r="H214" s="14">
        <f t="shared" si="11"/>
        <v>3.8531479300868199E-2</v>
      </c>
      <c r="I214" s="14">
        <f t="shared" si="12"/>
        <v>-2.6047280007384543</v>
      </c>
    </row>
    <row r="215" spans="1:9" x14ac:dyDescent="0.25">
      <c r="F215" s="14"/>
    </row>
    <row r="216" spans="1:9" x14ac:dyDescent="0.25">
      <c r="A216" s="9" t="s">
        <v>842</v>
      </c>
      <c r="B216" s="13">
        <v>65.45</v>
      </c>
      <c r="C216" s="13">
        <v>1.34</v>
      </c>
      <c r="D216" s="13" t="s">
        <v>0</v>
      </c>
      <c r="F216" s="14">
        <v>12.6</v>
      </c>
      <c r="G216" s="14">
        <f t="shared" si="10"/>
        <v>19.251336898395721</v>
      </c>
      <c r="H216" s="14">
        <f t="shared" si="11"/>
        <v>5.9099146927355406E-2</v>
      </c>
      <c r="I216" s="14">
        <f t="shared" si="12"/>
        <v>-3.8680391663953984</v>
      </c>
    </row>
    <row r="217" spans="1:9" x14ac:dyDescent="0.25">
      <c r="A217" s="9" t="s">
        <v>843</v>
      </c>
      <c r="B217" s="13">
        <v>65.53</v>
      </c>
      <c r="C217" s="13">
        <v>1.27</v>
      </c>
      <c r="D217" s="13" t="s">
        <v>0</v>
      </c>
      <c r="F217" s="14">
        <v>12.6</v>
      </c>
      <c r="G217" s="14">
        <f t="shared" si="10"/>
        <v>19.22783457958187</v>
      </c>
      <c r="H217" s="14">
        <f t="shared" si="11"/>
        <v>3.5596828113504841E-2</v>
      </c>
      <c r="I217" s="14">
        <f t="shared" si="12"/>
        <v>-2.3326601462779095</v>
      </c>
    </row>
    <row r="218" spans="1:9" x14ac:dyDescent="0.25">
      <c r="A218" s="9" t="s">
        <v>844</v>
      </c>
      <c r="B218" s="13">
        <v>62.86</v>
      </c>
      <c r="C218" s="13">
        <v>1.41</v>
      </c>
      <c r="D218" s="13" t="s">
        <v>0</v>
      </c>
      <c r="F218" s="14">
        <v>12.1</v>
      </c>
      <c r="G218" s="14">
        <f t="shared" si="10"/>
        <v>19.24912503977092</v>
      </c>
      <c r="H218" s="14">
        <f t="shared" si="11"/>
        <v>5.688728830255485E-2</v>
      </c>
      <c r="I218" s="14">
        <f t="shared" si="12"/>
        <v>-3.5759349426983889</v>
      </c>
    </row>
    <row r="219" spans="1:9" x14ac:dyDescent="0.25">
      <c r="A219" s="9" t="s">
        <v>845</v>
      </c>
      <c r="B219" s="13">
        <v>62.92</v>
      </c>
      <c r="C219" s="13">
        <v>1.25</v>
      </c>
      <c r="D219" s="13" t="s">
        <v>0</v>
      </c>
      <c r="F219" s="14">
        <v>12.1</v>
      </c>
      <c r="G219" s="14">
        <f t="shared" si="10"/>
        <v>19.23076923076923</v>
      </c>
      <c r="H219" s="14">
        <f t="shared" si="11"/>
        <v>3.8531479300864646E-2</v>
      </c>
      <c r="I219" s="14">
        <f t="shared" si="12"/>
        <v>-2.4244006776104499</v>
      </c>
    </row>
    <row r="220" spans="1:9" x14ac:dyDescent="0.25">
      <c r="A220" s="9" t="s">
        <v>846</v>
      </c>
      <c r="B220" s="13">
        <v>60.29</v>
      </c>
      <c r="C220" s="13">
        <v>1.36</v>
      </c>
      <c r="D220" s="13" t="s">
        <v>0</v>
      </c>
      <c r="F220" s="14">
        <v>11.6</v>
      </c>
      <c r="G220" s="14">
        <f t="shared" si="10"/>
        <v>19.24033836457124</v>
      </c>
      <c r="H220" s="14">
        <f t="shared" si="11"/>
        <v>4.8100613102874945E-2</v>
      </c>
      <c r="I220" s="14">
        <f t="shared" si="12"/>
        <v>-2.8999859639723624</v>
      </c>
    </row>
    <row r="221" spans="1:9" x14ac:dyDescent="0.25">
      <c r="A221" s="9" t="s">
        <v>847</v>
      </c>
      <c r="B221" s="13">
        <v>60.24</v>
      </c>
      <c r="C221" s="13">
        <v>1.31</v>
      </c>
      <c r="D221" s="13" t="s">
        <v>0</v>
      </c>
      <c r="F221" s="14">
        <v>11.6</v>
      </c>
      <c r="G221" s="14">
        <f t="shared" si="10"/>
        <v>19.256308100929616</v>
      </c>
      <c r="H221" s="14">
        <f t="shared" si="11"/>
        <v>6.4070349461250231E-2</v>
      </c>
      <c r="I221" s="14">
        <f t="shared" si="12"/>
        <v>-3.8595978515456153</v>
      </c>
    </row>
    <row r="222" spans="1:9" x14ac:dyDescent="0.25">
      <c r="F222" s="14"/>
    </row>
    <row r="223" spans="1:9" x14ac:dyDescent="0.25">
      <c r="A223" s="9" t="s">
        <v>848</v>
      </c>
      <c r="B223" s="13">
        <v>58.21</v>
      </c>
      <c r="C223" s="13">
        <v>1.38</v>
      </c>
      <c r="D223" s="13" t="s">
        <v>0</v>
      </c>
      <c r="F223" s="14">
        <v>11.2</v>
      </c>
      <c r="G223" s="14">
        <f t="shared" si="10"/>
        <v>19.240680295481877</v>
      </c>
      <c r="H223" s="14">
        <f t="shared" si="11"/>
        <v>4.8442544013511224E-2</v>
      </c>
      <c r="I223" s="14">
        <f t="shared" si="12"/>
        <v>-2.8198404870263261</v>
      </c>
    </row>
    <row r="224" spans="1:9" x14ac:dyDescent="0.25">
      <c r="A224" s="9" t="s">
        <v>849</v>
      </c>
      <c r="B224" s="13">
        <v>58.18</v>
      </c>
      <c r="C224" s="13">
        <v>1.44</v>
      </c>
      <c r="D224" s="13" t="s">
        <v>0</v>
      </c>
      <c r="F224" s="14">
        <v>11.2</v>
      </c>
      <c r="G224" s="14">
        <f t="shared" si="10"/>
        <v>19.250601581299417</v>
      </c>
      <c r="H224" s="14">
        <f t="shared" si="11"/>
        <v>5.8363829831051817E-2</v>
      </c>
      <c r="I224" s="14">
        <f t="shared" si="12"/>
        <v>-3.3956076195703844</v>
      </c>
    </row>
    <row r="225" spans="1:9" x14ac:dyDescent="0.25">
      <c r="A225" s="9" t="s">
        <v>850</v>
      </c>
      <c r="B225" s="13">
        <v>55.76</v>
      </c>
      <c r="C225" s="13">
        <v>1.31</v>
      </c>
      <c r="D225" s="13" t="s">
        <v>0</v>
      </c>
      <c r="F225" s="14">
        <v>10.7</v>
      </c>
      <c r="G225" s="14">
        <f t="shared" si="10"/>
        <v>19.189383070301293</v>
      </c>
      <c r="H225" s="14">
        <f t="shared" si="11"/>
        <v>2.854681167072215E-3</v>
      </c>
      <c r="I225" s="14">
        <f t="shared" si="12"/>
        <v>0.15917702187611127</v>
      </c>
    </row>
    <row r="226" spans="1:9" x14ac:dyDescent="0.25">
      <c r="A226" s="9" t="s">
        <v>851</v>
      </c>
      <c r="B226" s="13">
        <v>55.67</v>
      </c>
      <c r="C226" s="13">
        <v>1.29</v>
      </c>
      <c r="D226" s="13" t="s">
        <v>0</v>
      </c>
      <c r="F226" s="14">
        <v>10.7</v>
      </c>
      <c r="G226" s="14">
        <f t="shared" si="10"/>
        <v>19.220405963714747</v>
      </c>
      <c r="H226" s="14">
        <f t="shared" si="11"/>
        <v>2.816821224638133E-2</v>
      </c>
      <c r="I226" s="14">
        <f t="shared" si="12"/>
        <v>-1.568124375755886</v>
      </c>
    </row>
    <row r="227" spans="1:9" x14ac:dyDescent="0.25">
      <c r="A227" s="9" t="s">
        <v>852</v>
      </c>
      <c r="B227" s="13">
        <v>53.19</v>
      </c>
      <c r="C227" s="13">
        <v>1.33</v>
      </c>
      <c r="D227" s="13" t="s">
        <v>0</v>
      </c>
      <c r="F227" s="14">
        <v>10.199999999999999</v>
      </c>
      <c r="G227" s="14">
        <f t="shared" si="10"/>
        <v>19.176536943034403</v>
      </c>
      <c r="H227" s="14">
        <f t="shared" si="11"/>
        <v>1.5700808433962266E-2</v>
      </c>
      <c r="I227" s="14">
        <f t="shared" si="12"/>
        <v>0.83512600060231534</v>
      </c>
    </row>
    <row r="228" spans="1:9" x14ac:dyDescent="0.25">
      <c r="A228" s="9" t="s">
        <v>853</v>
      </c>
      <c r="B228" s="13">
        <v>53.08</v>
      </c>
      <c r="C228" s="13">
        <v>1.41</v>
      </c>
      <c r="D228" s="13" t="s">
        <v>0</v>
      </c>
      <c r="F228" s="14">
        <v>10.199999999999999</v>
      </c>
      <c r="G228" s="14">
        <f t="shared" si="10"/>
        <v>19.216277317256971</v>
      </c>
      <c r="H228" s="14">
        <f t="shared" si="11"/>
        <v>2.4039565788605444E-2</v>
      </c>
      <c r="I228" s="14">
        <f t="shared" si="12"/>
        <v>-1.2760201520592318</v>
      </c>
    </row>
    <row r="229" spans="1:9" x14ac:dyDescent="0.25">
      <c r="E229" s="13" t="s">
        <v>854</v>
      </c>
      <c r="F229" s="14"/>
    </row>
    <row r="230" spans="1:9" x14ac:dyDescent="0.25">
      <c r="A230" s="9" t="s">
        <v>855</v>
      </c>
      <c r="B230" s="13">
        <v>61.67</v>
      </c>
      <c r="C230" s="13">
        <v>1.36</v>
      </c>
      <c r="D230" s="13" t="s">
        <v>0</v>
      </c>
      <c r="F230" s="14">
        <v>11.7</v>
      </c>
      <c r="G230" s="14">
        <f t="shared" si="10"/>
        <v>18.971947462299333</v>
      </c>
      <c r="H230" s="14">
        <f t="shared" si="11"/>
        <v>0.22029028916903215</v>
      </c>
      <c r="I230" s="14">
        <f t="shared" si="12"/>
        <v>13.585302133054178</v>
      </c>
    </row>
    <row r="231" spans="1:9" x14ac:dyDescent="0.25">
      <c r="A231" s="9" t="s">
        <v>856</v>
      </c>
      <c r="B231" s="13">
        <v>60.87</v>
      </c>
      <c r="C231" s="13">
        <v>1.1399999999999999</v>
      </c>
      <c r="D231" s="13" t="s">
        <v>0</v>
      </c>
      <c r="F231" s="14">
        <v>11.7</v>
      </c>
      <c r="G231" s="14">
        <f t="shared" si="10"/>
        <v>19.221291276490884</v>
      </c>
      <c r="H231" s="14">
        <f t="shared" si="11"/>
        <v>2.9053525022519011E-2</v>
      </c>
      <c r="I231" s="14">
        <f t="shared" si="12"/>
        <v>-1.7684880681205328</v>
      </c>
    </row>
    <row r="232" spans="1:9" x14ac:dyDescent="0.25">
      <c r="A232" s="9" t="s">
        <v>857</v>
      </c>
      <c r="B232" s="13">
        <v>58.49</v>
      </c>
      <c r="C232" s="13">
        <v>1.24</v>
      </c>
      <c r="D232" s="13" t="s">
        <v>0</v>
      </c>
      <c r="F232" s="14">
        <v>11.2</v>
      </c>
      <c r="G232" s="14">
        <f t="shared" si="10"/>
        <v>19.148572405539408</v>
      </c>
      <c r="H232" s="14">
        <f t="shared" si="11"/>
        <v>4.3665345928957322E-2</v>
      </c>
      <c r="I232" s="14">
        <f t="shared" si="12"/>
        <v>2.5539860833847072</v>
      </c>
    </row>
    <row r="233" spans="1:9" x14ac:dyDescent="0.25">
      <c r="A233" s="9" t="s">
        <v>858</v>
      </c>
      <c r="B233" s="13">
        <v>58.26</v>
      </c>
      <c r="C233" s="13">
        <v>1.23</v>
      </c>
      <c r="D233" s="13" t="s">
        <v>0</v>
      </c>
      <c r="F233" s="14">
        <v>11.2</v>
      </c>
      <c r="G233" s="14">
        <f t="shared" si="10"/>
        <v>19.224167524888433</v>
      </c>
      <c r="H233" s="14">
        <f t="shared" si="11"/>
        <v>3.192977342006742E-2</v>
      </c>
      <c r="I233" s="14">
        <f t="shared" si="12"/>
        <v>-1.8602285994528955</v>
      </c>
    </row>
    <row r="234" spans="1:9" x14ac:dyDescent="0.25">
      <c r="A234" s="9" t="s">
        <v>859</v>
      </c>
      <c r="B234" s="13">
        <v>55.94</v>
      </c>
      <c r="C234" s="13">
        <v>1.34</v>
      </c>
      <c r="D234" s="13" t="s">
        <v>0</v>
      </c>
      <c r="F234" s="14">
        <v>10.7</v>
      </c>
      <c r="G234" s="14">
        <f t="shared" si="10"/>
        <v>19.127636753664643</v>
      </c>
      <c r="H234" s="14">
        <f t="shared" si="11"/>
        <v>6.4600997803722748E-2</v>
      </c>
      <c r="I234" s="14">
        <f t="shared" si="12"/>
        <v>3.6137798171404611</v>
      </c>
    </row>
    <row r="235" spans="1:9" x14ac:dyDescent="0.25">
      <c r="A235" s="9" t="s">
        <v>860</v>
      </c>
      <c r="B235" s="13">
        <v>55.8</v>
      </c>
      <c r="C235" s="13">
        <v>1.0900000000000001</v>
      </c>
      <c r="D235" s="13" t="s">
        <v>0</v>
      </c>
      <c r="F235" s="14">
        <v>10.7</v>
      </c>
      <c r="G235" s="14">
        <f t="shared" si="10"/>
        <v>19.17562724014337</v>
      </c>
      <c r="H235" s="14">
        <f t="shared" si="11"/>
        <v>1.6610511324994803E-2</v>
      </c>
      <c r="I235" s="14">
        <f t="shared" si="12"/>
        <v>0.92686653193485569</v>
      </c>
    </row>
    <row r="236" spans="1:9" x14ac:dyDescent="0.25">
      <c r="F236" s="14"/>
    </row>
    <row r="237" spans="1:9" x14ac:dyDescent="0.25">
      <c r="A237" s="9" t="s">
        <v>861</v>
      </c>
      <c r="B237" s="13">
        <v>54.61</v>
      </c>
      <c r="C237" s="13">
        <v>1.1499999999999999</v>
      </c>
      <c r="D237" s="13" t="s">
        <v>0</v>
      </c>
      <c r="F237" s="14">
        <v>10.5</v>
      </c>
      <c r="G237" s="14">
        <f t="shared" si="10"/>
        <v>19.227247756821097</v>
      </c>
      <c r="H237" s="14">
        <f t="shared" si="11"/>
        <v>3.5010005352731355E-2</v>
      </c>
      <c r="I237" s="14">
        <f t="shared" si="12"/>
        <v>-1.9118963923126842</v>
      </c>
    </row>
    <row r="238" spans="1:9" x14ac:dyDescent="0.25">
      <c r="A238" s="9" t="s">
        <v>862</v>
      </c>
      <c r="B238" s="13">
        <v>54.59</v>
      </c>
      <c r="C238" s="13">
        <v>1.17</v>
      </c>
      <c r="D238" s="13" t="s">
        <v>0</v>
      </c>
      <c r="F238" s="14">
        <v>10.5</v>
      </c>
      <c r="G238" s="14">
        <f t="shared" si="10"/>
        <v>19.234291994870855</v>
      </c>
      <c r="H238" s="14">
        <f t="shared" si="11"/>
        <v>4.2054243402489533E-2</v>
      </c>
      <c r="I238" s="14">
        <f t="shared" si="12"/>
        <v>-2.2957411473418787</v>
      </c>
    </row>
    <row r="239" spans="1:9" x14ac:dyDescent="0.25">
      <c r="A239" s="9" t="s">
        <v>863</v>
      </c>
      <c r="B239" s="13">
        <v>52.02</v>
      </c>
      <c r="C239" s="13">
        <v>1.21</v>
      </c>
      <c r="D239" s="13" t="s">
        <v>0</v>
      </c>
      <c r="F239" s="14">
        <v>10</v>
      </c>
      <c r="G239" s="14">
        <f t="shared" si="10"/>
        <v>19.223375624759708</v>
      </c>
      <c r="H239" s="14">
        <f t="shared" si="11"/>
        <v>3.1137873291342544E-2</v>
      </c>
      <c r="I239" s="14">
        <f t="shared" si="12"/>
        <v>-1.6197921686156747</v>
      </c>
    </row>
    <row r="240" spans="1:9" x14ac:dyDescent="0.25">
      <c r="A240" s="9" t="s">
        <v>864</v>
      </c>
      <c r="B240" s="13">
        <v>52.05</v>
      </c>
      <c r="C240" s="13">
        <v>1.07</v>
      </c>
      <c r="D240" s="13" t="s">
        <v>0</v>
      </c>
      <c r="F240" s="14">
        <v>10</v>
      </c>
      <c r="G240" s="14">
        <f t="shared" si="10"/>
        <v>19.212295869356389</v>
      </c>
      <c r="H240" s="14">
        <f t="shared" si="11"/>
        <v>2.0058117888023475E-2</v>
      </c>
      <c r="I240" s="14">
        <f t="shared" si="12"/>
        <v>-1.0440250360716163</v>
      </c>
    </row>
    <row r="241" spans="1:9" x14ac:dyDescent="0.25">
      <c r="A241" s="9" t="s">
        <v>865</v>
      </c>
      <c r="B241" s="13">
        <v>49.48</v>
      </c>
      <c r="C241" s="13">
        <v>1.19</v>
      </c>
      <c r="D241" s="13" t="s">
        <v>0</v>
      </c>
      <c r="F241" s="14">
        <v>9.5</v>
      </c>
      <c r="G241" s="14">
        <f t="shared" si="10"/>
        <v>19.19967663702506</v>
      </c>
      <c r="H241" s="14">
        <f t="shared" si="11"/>
        <v>7.4388855566951406E-3</v>
      </c>
      <c r="I241" s="14">
        <f t="shared" si="12"/>
        <v>-0.36807605734523463</v>
      </c>
    </row>
    <row r="242" spans="1:9" x14ac:dyDescent="0.25">
      <c r="A242" s="9" t="s">
        <v>866</v>
      </c>
      <c r="B242" s="13">
        <v>49.46</v>
      </c>
      <c r="C242" s="13">
        <v>1.22</v>
      </c>
      <c r="D242" s="13" t="s">
        <v>0</v>
      </c>
      <c r="F242" s="14">
        <v>9.5</v>
      </c>
      <c r="G242" s="14">
        <f t="shared" si="10"/>
        <v>19.207440355843104</v>
      </c>
      <c r="H242" s="14">
        <f t="shared" si="11"/>
        <v>1.5202604374739082E-2</v>
      </c>
      <c r="I242" s="14">
        <f t="shared" si="12"/>
        <v>-0.75192081237460684</v>
      </c>
    </row>
    <row r="243" spans="1:9" x14ac:dyDescent="0.25">
      <c r="F243" s="14"/>
    </row>
    <row r="244" spans="1:9" x14ac:dyDescent="0.25">
      <c r="A244" s="9" t="s">
        <v>867</v>
      </c>
      <c r="B244" s="13">
        <v>48.56</v>
      </c>
      <c r="C244" s="13">
        <v>1.19</v>
      </c>
      <c r="D244" s="13" t="s">
        <v>0</v>
      </c>
      <c r="F244" s="14">
        <v>9.3000000000000007</v>
      </c>
      <c r="G244" s="14">
        <f t="shared" si="10"/>
        <v>19.151565074135092</v>
      </c>
      <c r="H244" s="14">
        <f t="shared" si="11"/>
        <v>4.0672677333272844E-2</v>
      </c>
      <c r="I244" s="14">
        <f t="shared" si="12"/>
        <v>1.9750652113037503</v>
      </c>
    </row>
    <row r="245" spans="1:9" x14ac:dyDescent="0.25">
      <c r="A245" s="9" t="s">
        <v>868</v>
      </c>
      <c r="B245" s="13">
        <v>48.54</v>
      </c>
      <c r="C245" s="13">
        <v>1.23</v>
      </c>
      <c r="D245" s="13" t="s">
        <v>0</v>
      </c>
      <c r="F245" s="14">
        <v>9.3000000000000007</v>
      </c>
      <c r="G245" s="14">
        <f t="shared" si="10"/>
        <v>19.15945611866502</v>
      </c>
      <c r="H245" s="14">
        <f t="shared" si="11"/>
        <v>3.2781632803345673E-2</v>
      </c>
      <c r="I245" s="14">
        <f t="shared" si="12"/>
        <v>1.5912204562743781</v>
      </c>
    </row>
    <row r="246" spans="1:9" x14ac:dyDescent="0.25">
      <c r="A246" s="9" t="s">
        <v>869</v>
      </c>
      <c r="B246" s="13">
        <v>45.95</v>
      </c>
      <c r="C246" s="13">
        <v>1.27</v>
      </c>
      <c r="D246" s="13" t="s">
        <v>0</v>
      </c>
      <c r="F246" s="14">
        <v>8.8000000000000007</v>
      </c>
      <c r="G246" s="14">
        <f t="shared" si="10"/>
        <v>19.151251360174104</v>
      </c>
      <c r="H246" s="14">
        <f t="shared" si="11"/>
        <v>4.0986391294261182E-2</v>
      </c>
      <c r="I246" s="14">
        <f t="shared" si="12"/>
        <v>1.8833246799713876</v>
      </c>
    </row>
    <row r="247" spans="1:9" x14ac:dyDescent="0.25">
      <c r="A247" s="9" t="s">
        <v>870</v>
      </c>
      <c r="B247" s="13">
        <v>45.87</v>
      </c>
      <c r="C247" s="13">
        <v>1.21</v>
      </c>
      <c r="D247" s="13" t="s">
        <v>0</v>
      </c>
      <c r="F247" s="14">
        <v>8.8000000000000007</v>
      </c>
      <c r="G247" s="14">
        <f t="shared" si="10"/>
        <v>19.184652278177463</v>
      </c>
      <c r="H247" s="14">
        <f t="shared" si="11"/>
        <v>7.5854732909022005E-3</v>
      </c>
      <c r="I247" s="14">
        <f t="shared" si="12"/>
        <v>0.34794565985372117</v>
      </c>
    </row>
    <row r="248" spans="1:9" x14ac:dyDescent="0.25">
      <c r="A248" s="9" t="s">
        <v>871</v>
      </c>
      <c r="B248" s="13">
        <v>43.33</v>
      </c>
      <c r="C248" s="13">
        <v>1.24</v>
      </c>
      <c r="D248" s="13" t="s">
        <v>0</v>
      </c>
      <c r="F248" s="14">
        <v>8.3000000000000007</v>
      </c>
      <c r="G248" s="14">
        <f t="shared" si="10"/>
        <v>19.155319639972308</v>
      </c>
      <c r="H248" s="14">
        <f t="shared" si="11"/>
        <v>3.6918111496056838E-2</v>
      </c>
      <c r="I248" s="14">
        <f t="shared" si="12"/>
        <v>1.5996617711241612</v>
      </c>
    </row>
    <row r="249" spans="1:9" x14ac:dyDescent="0.25">
      <c r="A249" s="9" t="s">
        <v>872</v>
      </c>
      <c r="B249" s="13">
        <v>43.39</v>
      </c>
      <c r="C249" s="13">
        <v>1.19</v>
      </c>
      <c r="D249" s="13" t="s">
        <v>0</v>
      </c>
      <c r="F249" s="14">
        <v>8.3000000000000007</v>
      </c>
      <c r="G249" s="14">
        <f t="shared" si="10"/>
        <v>19.128831528001847</v>
      </c>
      <c r="H249" s="14">
        <f t="shared" si="11"/>
        <v>6.3406223466518696E-2</v>
      </c>
      <c r="I249" s="14">
        <f t="shared" si="12"/>
        <v>2.7511960362122778</v>
      </c>
    </row>
    <row r="250" spans="1:9" x14ac:dyDescent="0.25">
      <c r="F250" s="14"/>
    </row>
    <row r="251" spans="1:9" x14ac:dyDescent="0.25">
      <c r="A251" s="9" t="s">
        <v>873</v>
      </c>
      <c r="B251" s="13">
        <v>43.86</v>
      </c>
      <c r="C251" s="13">
        <v>0.97</v>
      </c>
      <c r="D251" s="13" t="s">
        <v>0</v>
      </c>
      <c r="F251" s="14">
        <v>8.4</v>
      </c>
      <c r="G251" s="14">
        <f t="shared" si="10"/>
        <v>19.151846785225718</v>
      </c>
      <c r="H251" s="14">
        <f t="shared" si="11"/>
        <v>4.0390966242647153E-2</v>
      </c>
      <c r="I251" s="14">
        <f t="shared" si="12"/>
        <v>1.7715477794023826</v>
      </c>
    </row>
    <row r="252" spans="1:9" x14ac:dyDescent="0.25">
      <c r="A252" s="9" t="s">
        <v>874</v>
      </c>
      <c r="B252" s="13">
        <v>43.93</v>
      </c>
      <c r="C252" s="13">
        <v>1.1399999999999999</v>
      </c>
      <c r="D252" s="13" t="s">
        <v>0</v>
      </c>
      <c r="F252" s="14">
        <v>8.4</v>
      </c>
      <c r="G252" s="14">
        <f t="shared" si="10"/>
        <v>19.12132938766219</v>
      </c>
      <c r="H252" s="14">
        <f t="shared" si="11"/>
        <v>7.0908363806175601E-2</v>
      </c>
      <c r="I252" s="14">
        <f t="shared" si="12"/>
        <v>3.115004422005363</v>
      </c>
    </row>
    <row r="253" spans="1:9" x14ac:dyDescent="0.25">
      <c r="A253" s="9" t="s">
        <v>875</v>
      </c>
      <c r="B253" s="13">
        <v>41.39</v>
      </c>
      <c r="C253" s="13">
        <v>1.1499999999999999</v>
      </c>
      <c r="D253" s="13" t="s">
        <v>0</v>
      </c>
      <c r="F253" s="14">
        <v>7.9</v>
      </c>
      <c r="G253" s="14">
        <f t="shared" si="10"/>
        <v>19.086735926552308</v>
      </c>
      <c r="H253" s="14">
        <f t="shared" si="11"/>
        <v>0.10550182491605753</v>
      </c>
      <c r="I253" s="14">
        <f t="shared" si="12"/>
        <v>4.3667205332755366</v>
      </c>
    </row>
    <row r="254" spans="1:9" x14ac:dyDescent="0.25">
      <c r="A254" s="9" t="s">
        <v>876</v>
      </c>
      <c r="B254" s="13">
        <v>41.4</v>
      </c>
      <c r="C254" s="13">
        <v>1.1599999999999999</v>
      </c>
      <c r="D254" s="13" t="s">
        <v>0</v>
      </c>
      <c r="F254" s="14">
        <v>7.9</v>
      </c>
      <c r="G254" s="14">
        <f t="shared" si="10"/>
        <v>19.082125603864736</v>
      </c>
      <c r="H254" s="14">
        <f t="shared" si="11"/>
        <v>0.11011214760362975</v>
      </c>
      <c r="I254" s="14">
        <f t="shared" si="12"/>
        <v>4.5586429107902227</v>
      </c>
    </row>
    <row r="255" spans="1:9" x14ac:dyDescent="0.25">
      <c r="A255" s="9" t="s">
        <v>877</v>
      </c>
      <c r="B255" s="13">
        <v>38.72</v>
      </c>
      <c r="C255" s="13">
        <v>1.07</v>
      </c>
      <c r="D255" s="13" t="s">
        <v>0</v>
      </c>
      <c r="F255" s="14">
        <v>7.4</v>
      </c>
      <c r="G255" s="14">
        <f t="shared" si="10"/>
        <v>19.111570247933884</v>
      </c>
      <c r="H255" s="14">
        <f t="shared" si="11"/>
        <v>8.066750353448171E-2</v>
      </c>
      <c r="I255" s="14">
        <f t="shared" si="12"/>
        <v>3.1234457368549684</v>
      </c>
    </row>
    <row r="256" spans="1:9" x14ac:dyDescent="0.25">
      <c r="A256" s="9" t="s">
        <v>878</v>
      </c>
      <c r="B256" s="13">
        <v>38.79</v>
      </c>
      <c r="C256" s="13">
        <v>1.04</v>
      </c>
      <c r="D256" s="13" t="s">
        <v>0</v>
      </c>
      <c r="F256" s="14">
        <v>7.4</v>
      </c>
      <c r="G256" s="14">
        <f t="shared" si="10"/>
        <v>19.077081722093322</v>
      </c>
      <c r="H256" s="14">
        <f t="shared" si="11"/>
        <v>0.11515602937504354</v>
      </c>
      <c r="I256" s="14">
        <f t="shared" si="12"/>
        <v>4.46690237945786</v>
      </c>
    </row>
    <row r="257" spans="6:7" x14ac:dyDescent="0.25">
      <c r="F257" s="15" t="s">
        <v>440</v>
      </c>
      <c r="G257" s="15">
        <f>AVERAGE(G6:G56,G58:G203,G206:G256)</f>
        <v>19.192237751468365</v>
      </c>
    </row>
    <row r="259" spans="6:7" x14ac:dyDescent="0.25">
      <c r="F259" s="14"/>
    </row>
    <row r="260" spans="6:7" x14ac:dyDescent="0.25">
      <c r="F260" s="14"/>
    </row>
    <row r="261" spans="6:7" x14ac:dyDescent="0.25">
      <c r="F261" s="14"/>
    </row>
    <row r="262" spans="6:7" x14ac:dyDescent="0.25">
      <c r="F262" s="14"/>
    </row>
    <row r="263" spans="6:7" x14ac:dyDescent="0.25">
      <c r="F263" s="14"/>
    </row>
    <row r="264" spans="6:7" x14ac:dyDescent="0.25">
      <c r="F264" s="14"/>
    </row>
    <row r="265" spans="6:7" x14ac:dyDescent="0.25">
      <c r="F265" s="14"/>
    </row>
    <row r="269" spans="6:7" x14ac:dyDescent="0.25">
      <c r="F269" s="14"/>
    </row>
    <row r="277" spans="6:6" x14ac:dyDescent="0.25">
      <c r="F277" s="14"/>
    </row>
    <row r="285" spans="6:6" x14ac:dyDescent="0.25">
      <c r="F285" s="14"/>
    </row>
    <row r="293" spans="6:6" x14ac:dyDescent="0.25">
      <c r="F293" s="14"/>
    </row>
    <row r="301" spans="6:6" x14ac:dyDescent="0.25">
      <c r="F301" s="14"/>
    </row>
    <row r="302" spans="6:6" x14ac:dyDescent="0.25">
      <c r="F302" s="14"/>
    </row>
    <row r="303" spans="6:6" x14ac:dyDescent="0.25">
      <c r="F303" s="14"/>
    </row>
    <row r="304" spans="6:6" x14ac:dyDescent="0.25">
      <c r="F304" s="14"/>
    </row>
    <row r="305" spans="6:6" x14ac:dyDescent="0.25">
      <c r="F305" s="14"/>
    </row>
    <row r="306" spans="6:6" x14ac:dyDescent="0.25">
      <c r="F306" s="14"/>
    </row>
    <row r="307" spans="6:6" x14ac:dyDescent="0.25">
      <c r="F307" s="14"/>
    </row>
    <row r="308" spans="6:6" x14ac:dyDescent="0.25">
      <c r="F308" s="14"/>
    </row>
    <row r="309" spans="6:6" x14ac:dyDescent="0.25">
      <c r="F309" s="14"/>
    </row>
    <row r="310" spans="6:6" x14ac:dyDescent="0.25">
      <c r="F310" s="14"/>
    </row>
    <row r="311" spans="6:6" x14ac:dyDescent="0.25">
      <c r="F311" s="14"/>
    </row>
    <row r="312" spans="6:6" x14ac:dyDescent="0.25">
      <c r="F312" s="14"/>
    </row>
    <row r="313" spans="6:6" x14ac:dyDescent="0.25">
      <c r="F313" s="14"/>
    </row>
    <row r="314" spans="6:6" x14ac:dyDescent="0.25">
      <c r="F314" s="14"/>
    </row>
    <row r="315" spans="6:6" x14ac:dyDescent="0.25">
      <c r="F315" s="14"/>
    </row>
    <row r="316" spans="6:6" x14ac:dyDescent="0.25">
      <c r="F316" s="14"/>
    </row>
    <row r="317" spans="6:6" x14ac:dyDescent="0.25">
      <c r="F317" s="14"/>
    </row>
    <row r="318" spans="6:6" x14ac:dyDescent="0.25">
      <c r="F318" s="14"/>
    </row>
    <row r="319" spans="6:6" x14ac:dyDescent="0.25">
      <c r="F319" s="14"/>
    </row>
    <row r="320" spans="6:6" x14ac:dyDescent="0.25">
      <c r="F320" s="14"/>
    </row>
    <row r="321" spans="6:6" x14ac:dyDescent="0.25">
      <c r="F321" s="14"/>
    </row>
    <row r="322" spans="6:6" x14ac:dyDescent="0.25">
      <c r="F322" s="14"/>
    </row>
    <row r="323" spans="6:6" x14ac:dyDescent="0.25">
      <c r="F323" s="14"/>
    </row>
    <row r="324" spans="6:6" x14ac:dyDescent="0.25">
      <c r="F324" s="14"/>
    </row>
    <row r="325" spans="6:6" x14ac:dyDescent="0.25">
      <c r="F325" s="14"/>
    </row>
    <row r="326" spans="6:6" x14ac:dyDescent="0.25">
      <c r="F326" s="14"/>
    </row>
    <row r="327" spans="6:6" x14ac:dyDescent="0.25">
      <c r="F327" s="14"/>
    </row>
    <row r="328" spans="6:6" x14ac:dyDescent="0.25">
      <c r="F328" s="14"/>
    </row>
    <row r="329" spans="6:6" x14ac:dyDescent="0.25">
      <c r="F329" s="14"/>
    </row>
    <row r="330" spans="6:6" x14ac:dyDescent="0.25">
      <c r="F330" s="14"/>
    </row>
    <row r="331" spans="6:6" x14ac:dyDescent="0.25">
      <c r="F331" s="14"/>
    </row>
    <row r="332" spans="6:6" x14ac:dyDescent="0.25">
      <c r="F332" s="14"/>
    </row>
    <row r="333" spans="6:6" x14ac:dyDescent="0.25">
      <c r="F333" s="14"/>
    </row>
    <row r="334" spans="6:6" x14ac:dyDescent="0.25">
      <c r="F334" s="14"/>
    </row>
    <row r="335" spans="6:6" x14ac:dyDescent="0.25">
      <c r="F335" s="14"/>
    </row>
    <row r="336" spans="6:6" x14ac:dyDescent="0.25">
      <c r="F336" s="14"/>
    </row>
    <row r="337" spans="6:6" x14ac:dyDescent="0.25">
      <c r="F337" s="14"/>
    </row>
    <row r="338" spans="6:6" x14ac:dyDescent="0.25">
      <c r="F338" s="14"/>
    </row>
    <row r="339" spans="6:6" x14ac:dyDescent="0.25">
      <c r="F339" s="14"/>
    </row>
    <row r="340" spans="6:6" x14ac:dyDescent="0.25">
      <c r="F340" s="14"/>
    </row>
    <row r="341" spans="6:6" x14ac:dyDescent="0.25">
      <c r="F341" s="14"/>
    </row>
    <row r="342" spans="6:6" x14ac:dyDescent="0.25">
      <c r="F342" s="14"/>
    </row>
    <row r="343" spans="6:6" x14ac:dyDescent="0.25">
      <c r="F343" s="14"/>
    </row>
    <row r="344" spans="6:6" x14ac:dyDescent="0.25">
      <c r="F344" s="14"/>
    </row>
    <row r="345" spans="6:6" x14ac:dyDescent="0.25">
      <c r="F345" s="14"/>
    </row>
    <row r="346" spans="6:6" x14ac:dyDescent="0.25">
      <c r="F346" s="14"/>
    </row>
    <row r="347" spans="6:6" x14ac:dyDescent="0.25">
      <c r="F347" s="14"/>
    </row>
    <row r="348" spans="6:6" x14ac:dyDescent="0.25">
      <c r="F348" s="14"/>
    </row>
    <row r="349" spans="6:6" x14ac:dyDescent="0.25">
      <c r="F349" s="14"/>
    </row>
    <row r="350" spans="6:6" x14ac:dyDescent="0.25">
      <c r="F350" s="14"/>
    </row>
    <row r="351" spans="6:6" x14ac:dyDescent="0.25">
      <c r="F351" s="14"/>
    </row>
    <row r="352" spans="6:6" x14ac:dyDescent="0.25">
      <c r="F352" s="14"/>
    </row>
    <row r="353" spans="6:6" x14ac:dyDescent="0.25">
      <c r="F353" s="14"/>
    </row>
    <row r="354" spans="6:6" x14ac:dyDescent="0.25">
      <c r="F354" s="14"/>
    </row>
    <row r="355" spans="6:6" x14ac:dyDescent="0.25">
      <c r="F355" s="14"/>
    </row>
    <row r="356" spans="6:6" x14ac:dyDescent="0.25">
      <c r="F356" s="14"/>
    </row>
    <row r="357" spans="6:6" x14ac:dyDescent="0.25">
      <c r="F357" s="14"/>
    </row>
    <row r="358" spans="6:6" x14ac:dyDescent="0.25">
      <c r="F358" s="14"/>
    </row>
    <row r="359" spans="6:6" x14ac:dyDescent="0.25">
      <c r="F359" s="14"/>
    </row>
    <row r="360" spans="6:6" x14ac:dyDescent="0.25">
      <c r="F360" s="14"/>
    </row>
    <row r="361" spans="6:6" x14ac:dyDescent="0.25">
      <c r="F361" s="14"/>
    </row>
    <row r="362" spans="6:6" x14ac:dyDescent="0.25">
      <c r="F362" s="14"/>
    </row>
    <row r="363" spans="6:6" x14ac:dyDescent="0.25">
      <c r="F363" s="14"/>
    </row>
    <row r="364" spans="6:6" x14ac:dyDescent="0.25">
      <c r="F364" s="14"/>
    </row>
    <row r="365" spans="6:6" x14ac:dyDescent="0.25">
      <c r="F365" s="14"/>
    </row>
    <row r="366" spans="6:6" x14ac:dyDescent="0.25">
      <c r="F366" s="14"/>
    </row>
    <row r="367" spans="6:6" x14ac:dyDescent="0.25">
      <c r="F367" s="14"/>
    </row>
    <row r="368" spans="6:6" x14ac:dyDescent="0.25">
      <c r="F368" s="14"/>
    </row>
    <row r="369" spans="6:6" x14ac:dyDescent="0.25">
      <c r="F369" s="14"/>
    </row>
    <row r="370" spans="6:6" x14ac:dyDescent="0.25">
      <c r="F370" s="14"/>
    </row>
    <row r="371" spans="6:6" x14ac:dyDescent="0.25">
      <c r="F371" s="14"/>
    </row>
    <row r="372" spans="6:6" x14ac:dyDescent="0.25">
      <c r="F372" s="14"/>
    </row>
    <row r="373" spans="6:6" x14ac:dyDescent="0.25">
      <c r="F373" s="14"/>
    </row>
    <row r="374" spans="6:6" x14ac:dyDescent="0.25">
      <c r="F374" s="14"/>
    </row>
    <row r="375" spans="6:6" x14ac:dyDescent="0.25">
      <c r="F375" s="14"/>
    </row>
    <row r="376" spans="6:6" x14ac:dyDescent="0.25">
      <c r="F376" s="14"/>
    </row>
    <row r="377" spans="6:6" x14ac:dyDescent="0.25">
      <c r="F377" s="14"/>
    </row>
    <row r="378" spans="6:6" x14ac:dyDescent="0.25">
      <c r="F378" s="14"/>
    </row>
    <row r="379" spans="6:6" x14ac:dyDescent="0.25">
      <c r="F379" s="14"/>
    </row>
    <row r="380" spans="6:6" x14ac:dyDescent="0.25">
      <c r="F380" s="14"/>
    </row>
    <row r="381" spans="6:6" x14ac:dyDescent="0.25">
      <c r="F381" s="14"/>
    </row>
    <row r="382" spans="6:6" x14ac:dyDescent="0.25">
      <c r="F382" s="14"/>
    </row>
    <row r="383" spans="6:6" x14ac:dyDescent="0.25">
      <c r="F383" s="14"/>
    </row>
    <row r="384" spans="6:6" x14ac:dyDescent="0.25">
      <c r="F384" s="14"/>
    </row>
    <row r="385" spans="6:6" x14ac:dyDescent="0.25">
      <c r="F385" s="14"/>
    </row>
    <row r="386" spans="6:6" x14ac:dyDescent="0.25">
      <c r="F386" s="14"/>
    </row>
    <row r="387" spans="6:6" x14ac:dyDescent="0.25">
      <c r="F387" s="14"/>
    </row>
    <row r="388" spans="6:6" x14ac:dyDescent="0.25">
      <c r="F388" s="14"/>
    </row>
    <row r="389" spans="6:6" x14ac:dyDescent="0.25">
      <c r="F389" s="14"/>
    </row>
    <row r="390" spans="6:6" x14ac:dyDescent="0.25">
      <c r="F390" s="14"/>
    </row>
    <row r="391" spans="6:6" x14ac:dyDescent="0.25">
      <c r="F391" s="14"/>
    </row>
    <row r="392" spans="6:6" x14ac:dyDescent="0.25">
      <c r="F392" s="14"/>
    </row>
    <row r="393" spans="6:6" x14ac:dyDescent="0.25">
      <c r="F393" s="14"/>
    </row>
    <row r="394" spans="6:6" x14ac:dyDescent="0.25">
      <c r="F394" s="14"/>
    </row>
    <row r="395" spans="6:6" x14ac:dyDescent="0.25">
      <c r="F395" s="14"/>
    </row>
    <row r="396" spans="6:6" x14ac:dyDescent="0.25">
      <c r="F396" s="14"/>
    </row>
    <row r="397" spans="6:6" x14ac:dyDescent="0.25">
      <c r="F397" s="14"/>
    </row>
    <row r="398" spans="6:6" x14ac:dyDescent="0.25">
      <c r="F398" s="14"/>
    </row>
    <row r="399" spans="6:6" x14ac:dyDescent="0.25">
      <c r="F399" s="14"/>
    </row>
    <row r="400" spans="6:6" x14ac:dyDescent="0.25">
      <c r="F400" s="14"/>
    </row>
    <row r="401" spans="6:6" x14ac:dyDescent="0.25">
      <c r="F401" s="14"/>
    </row>
    <row r="402" spans="6:6" x14ac:dyDescent="0.25">
      <c r="F402" s="14"/>
    </row>
    <row r="403" spans="6:6" x14ac:dyDescent="0.25">
      <c r="F403" s="14"/>
    </row>
    <row r="404" spans="6:6" x14ac:dyDescent="0.25">
      <c r="F404" s="14"/>
    </row>
    <row r="405" spans="6:6" x14ac:dyDescent="0.25">
      <c r="F405" s="14"/>
    </row>
    <row r="406" spans="6:6" x14ac:dyDescent="0.25">
      <c r="F406" s="14"/>
    </row>
    <row r="407" spans="6:6" x14ac:dyDescent="0.25">
      <c r="F407" s="14"/>
    </row>
    <row r="408" spans="6:6" x14ac:dyDescent="0.25">
      <c r="F408" s="14"/>
    </row>
    <row r="409" spans="6:6" x14ac:dyDescent="0.25">
      <c r="F409" s="14"/>
    </row>
    <row r="410" spans="6:6" x14ac:dyDescent="0.25">
      <c r="F410" s="14"/>
    </row>
    <row r="411" spans="6:6" x14ac:dyDescent="0.25">
      <c r="F411" s="14"/>
    </row>
    <row r="412" spans="6:6" x14ac:dyDescent="0.25">
      <c r="F412" s="14"/>
    </row>
    <row r="413" spans="6:6" x14ac:dyDescent="0.25">
      <c r="F413" s="14"/>
    </row>
    <row r="414" spans="6:6" x14ac:dyDescent="0.25">
      <c r="F414" s="14"/>
    </row>
    <row r="415" spans="6:6" x14ac:dyDescent="0.25">
      <c r="F415" s="14"/>
    </row>
    <row r="416" spans="6:6" x14ac:dyDescent="0.25">
      <c r="F416" s="14"/>
    </row>
    <row r="417" spans="6:6" x14ac:dyDescent="0.25">
      <c r="F417" s="14"/>
    </row>
    <row r="418" spans="6:6" x14ac:dyDescent="0.25">
      <c r="F418" s="14"/>
    </row>
    <row r="419" spans="6:6" x14ac:dyDescent="0.25">
      <c r="F419" s="14"/>
    </row>
    <row r="420" spans="6:6" x14ac:dyDescent="0.25">
      <c r="F420" s="14"/>
    </row>
    <row r="421" spans="6:6" x14ac:dyDescent="0.25">
      <c r="F421" s="14"/>
    </row>
    <row r="422" spans="6:6" x14ac:dyDescent="0.25">
      <c r="F422" s="14"/>
    </row>
    <row r="423" spans="6:6" x14ac:dyDescent="0.25">
      <c r="F423" s="14"/>
    </row>
    <row r="424" spans="6:6" x14ac:dyDescent="0.25">
      <c r="F424" s="14"/>
    </row>
    <row r="425" spans="6:6" x14ac:dyDescent="0.25">
      <c r="F425" s="14"/>
    </row>
    <row r="426" spans="6:6" x14ac:dyDescent="0.25">
      <c r="F426" s="14"/>
    </row>
    <row r="427" spans="6:6" x14ac:dyDescent="0.25">
      <c r="F427" s="14"/>
    </row>
    <row r="428" spans="6:6" x14ac:dyDescent="0.25">
      <c r="F428" s="14"/>
    </row>
    <row r="429" spans="6:6" x14ac:dyDescent="0.25">
      <c r="F429" s="14"/>
    </row>
    <row r="430" spans="6:6" x14ac:dyDescent="0.25">
      <c r="F430" s="14"/>
    </row>
    <row r="431" spans="6:6" x14ac:dyDescent="0.25">
      <c r="F431" s="14"/>
    </row>
    <row r="432" spans="6:6" x14ac:dyDescent="0.25">
      <c r="F432" s="14"/>
    </row>
    <row r="433" spans="6:6" x14ac:dyDescent="0.25">
      <c r="F433" s="14"/>
    </row>
    <row r="434" spans="6:6" x14ac:dyDescent="0.25">
      <c r="F434" s="14"/>
    </row>
    <row r="435" spans="6:6" x14ac:dyDescent="0.25">
      <c r="F435" s="14"/>
    </row>
    <row r="436" spans="6:6" x14ac:dyDescent="0.25">
      <c r="F436" s="14"/>
    </row>
    <row r="437" spans="6:6" x14ac:dyDescent="0.25">
      <c r="F437" s="14"/>
    </row>
    <row r="438" spans="6:6" x14ac:dyDescent="0.25">
      <c r="F438" s="14"/>
    </row>
    <row r="439" spans="6:6" x14ac:dyDescent="0.25">
      <c r="F439" s="14"/>
    </row>
    <row r="440" spans="6:6" x14ac:dyDescent="0.25">
      <c r="F440" s="14"/>
    </row>
    <row r="441" spans="6:6" x14ac:dyDescent="0.25">
      <c r="F441" s="14"/>
    </row>
    <row r="442" spans="6:6" x14ac:dyDescent="0.25">
      <c r="F442" s="14"/>
    </row>
    <row r="443" spans="6:6" x14ac:dyDescent="0.25">
      <c r="F443" s="14"/>
    </row>
    <row r="444" spans="6:6" x14ac:dyDescent="0.25">
      <c r="F444" s="14"/>
    </row>
    <row r="445" spans="6:6" x14ac:dyDescent="0.25">
      <c r="F445" s="14"/>
    </row>
    <row r="446" spans="6:6" x14ac:dyDescent="0.25">
      <c r="F446" s="14"/>
    </row>
    <row r="447" spans="6:6" x14ac:dyDescent="0.25">
      <c r="F447" s="14"/>
    </row>
    <row r="448" spans="6:6" x14ac:dyDescent="0.25">
      <c r="F448" s="14"/>
    </row>
    <row r="449" spans="6:6" x14ac:dyDescent="0.25">
      <c r="F449" s="14"/>
    </row>
    <row r="450" spans="6:6" x14ac:dyDescent="0.25">
      <c r="F450" s="14"/>
    </row>
    <row r="451" spans="6:6" x14ac:dyDescent="0.25">
      <c r="F451" s="14"/>
    </row>
    <row r="452" spans="6:6" x14ac:dyDescent="0.25">
      <c r="F452" s="14"/>
    </row>
    <row r="453" spans="6:6" x14ac:dyDescent="0.25">
      <c r="F453" s="14"/>
    </row>
    <row r="454" spans="6:6" x14ac:dyDescent="0.25">
      <c r="F454" s="14"/>
    </row>
    <row r="455" spans="6:6" x14ac:dyDescent="0.25">
      <c r="F455" s="14"/>
    </row>
    <row r="456" spans="6:6" x14ac:dyDescent="0.25">
      <c r="F456" s="14"/>
    </row>
    <row r="457" spans="6:6" x14ac:dyDescent="0.25">
      <c r="F457" s="14"/>
    </row>
    <row r="458" spans="6:6" x14ac:dyDescent="0.25">
      <c r="F458" s="14"/>
    </row>
    <row r="459" spans="6:6" x14ac:dyDescent="0.25">
      <c r="F459" s="14"/>
    </row>
    <row r="460" spans="6:6" x14ac:dyDescent="0.25">
      <c r="F460" s="14"/>
    </row>
    <row r="461" spans="6:6" x14ac:dyDescent="0.25">
      <c r="F461" s="14"/>
    </row>
    <row r="462" spans="6:6" x14ac:dyDescent="0.25">
      <c r="F462" s="14"/>
    </row>
    <row r="463" spans="6:6" x14ac:dyDescent="0.25">
      <c r="F463" s="14"/>
    </row>
    <row r="464" spans="6:6" x14ac:dyDescent="0.25">
      <c r="F464" s="14"/>
    </row>
    <row r="465" spans="6:6" x14ac:dyDescent="0.25">
      <c r="F465" s="14"/>
    </row>
    <row r="466" spans="6:6" x14ac:dyDescent="0.25">
      <c r="F466" s="14"/>
    </row>
    <row r="467" spans="6:6" x14ac:dyDescent="0.25">
      <c r="F467" s="14"/>
    </row>
    <row r="468" spans="6:6" x14ac:dyDescent="0.25">
      <c r="F468" s="14"/>
    </row>
    <row r="469" spans="6:6" x14ac:dyDescent="0.25">
      <c r="F469" s="14"/>
    </row>
    <row r="470" spans="6:6" x14ac:dyDescent="0.25">
      <c r="F470" s="14"/>
    </row>
    <row r="471" spans="6:6" x14ac:dyDescent="0.25">
      <c r="F471" s="14"/>
    </row>
    <row r="472" spans="6:6" x14ac:dyDescent="0.25">
      <c r="F472" s="14"/>
    </row>
    <row r="473" spans="6:6" x14ac:dyDescent="0.25">
      <c r="F473" s="14"/>
    </row>
    <row r="474" spans="6:6" x14ac:dyDescent="0.25">
      <c r="F474" s="14"/>
    </row>
    <row r="475" spans="6:6" x14ac:dyDescent="0.25">
      <c r="F475" s="14"/>
    </row>
    <row r="476" spans="6:6" x14ac:dyDescent="0.25">
      <c r="F476" s="14"/>
    </row>
    <row r="477" spans="6:6" x14ac:dyDescent="0.25">
      <c r="F477" s="14"/>
    </row>
    <row r="478" spans="6:6" x14ac:dyDescent="0.25">
      <c r="F478" s="14"/>
    </row>
    <row r="479" spans="6:6" x14ac:dyDescent="0.25">
      <c r="F479" s="14"/>
    </row>
    <row r="480" spans="6:6" x14ac:dyDescent="0.25">
      <c r="F480" s="14"/>
    </row>
    <row r="481" spans="6:6" x14ac:dyDescent="0.25">
      <c r="F481" s="14"/>
    </row>
    <row r="482" spans="6:6" x14ac:dyDescent="0.25">
      <c r="F482" s="14"/>
    </row>
    <row r="483" spans="6:6" x14ac:dyDescent="0.25">
      <c r="F483" s="14"/>
    </row>
    <row r="484" spans="6:6" x14ac:dyDescent="0.25">
      <c r="F484" s="14"/>
    </row>
    <row r="485" spans="6:6" x14ac:dyDescent="0.25">
      <c r="F485" s="14"/>
    </row>
    <row r="486" spans="6:6" x14ac:dyDescent="0.25">
      <c r="F486" s="14"/>
    </row>
    <row r="487" spans="6:6" x14ac:dyDescent="0.25">
      <c r="F487" s="14"/>
    </row>
    <row r="488" spans="6:6" x14ac:dyDescent="0.25">
      <c r="F488" s="14"/>
    </row>
    <row r="489" spans="6:6" x14ac:dyDescent="0.25">
      <c r="F489" s="14"/>
    </row>
    <row r="490" spans="6:6" x14ac:dyDescent="0.25">
      <c r="F490" s="14"/>
    </row>
    <row r="491" spans="6:6" x14ac:dyDescent="0.25">
      <c r="F491" s="14"/>
    </row>
    <row r="492" spans="6:6" x14ac:dyDescent="0.25">
      <c r="F492" s="14"/>
    </row>
    <row r="493" spans="6:6" x14ac:dyDescent="0.25">
      <c r="F493" s="14"/>
    </row>
    <row r="494" spans="6:6" x14ac:dyDescent="0.25">
      <c r="F494" s="14"/>
    </row>
    <row r="495" spans="6:6" x14ac:dyDescent="0.25">
      <c r="F495" s="14"/>
    </row>
    <row r="496" spans="6:6" x14ac:dyDescent="0.25">
      <c r="F496" s="14"/>
    </row>
    <row r="497" spans="6:6" x14ac:dyDescent="0.25">
      <c r="F497" s="14"/>
    </row>
    <row r="498" spans="6:6" x14ac:dyDescent="0.25">
      <c r="F498" s="14"/>
    </row>
    <row r="499" spans="6:6" x14ac:dyDescent="0.25">
      <c r="F499" s="14"/>
    </row>
    <row r="500" spans="6:6" x14ac:dyDescent="0.25">
      <c r="F500" s="14"/>
    </row>
    <row r="501" spans="6:6" x14ac:dyDescent="0.25">
      <c r="F501" s="14"/>
    </row>
    <row r="502" spans="6:6" x14ac:dyDescent="0.25">
      <c r="F502" s="14"/>
    </row>
    <row r="503" spans="6:6" x14ac:dyDescent="0.25">
      <c r="F503" s="14"/>
    </row>
    <row r="504" spans="6:6" x14ac:dyDescent="0.25">
      <c r="F504" s="14"/>
    </row>
    <row r="505" spans="6:6" x14ac:dyDescent="0.25">
      <c r="F505" s="14"/>
    </row>
    <row r="506" spans="6:6" x14ac:dyDescent="0.25">
      <c r="F506" s="14"/>
    </row>
    <row r="507" spans="6:6" x14ac:dyDescent="0.25">
      <c r="F507" s="14"/>
    </row>
    <row r="508" spans="6:6" x14ac:dyDescent="0.25">
      <c r="F508" s="14"/>
    </row>
    <row r="509" spans="6:6" x14ac:dyDescent="0.25">
      <c r="F509" s="14"/>
    </row>
    <row r="510" spans="6:6" x14ac:dyDescent="0.25">
      <c r="F510" s="14"/>
    </row>
    <row r="511" spans="6:6" x14ac:dyDescent="0.25">
      <c r="F511" s="14"/>
    </row>
    <row r="512" spans="6:6" x14ac:dyDescent="0.25">
      <c r="F512" s="14"/>
    </row>
    <row r="513" spans="6:6" x14ac:dyDescent="0.25">
      <c r="F513" s="14"/>
    </row>
    <row r="514" spans="6:6" x14ac:dyDescent="0.25">
      <c r="F514" s="14"/>
    </row>
    <row r="515" spans="6:6" x14ac:dyDescent="0.25">
      <c r="F515" s="14"/>
    </row>
    <row r="516" spans="6:6" x14ac:dyDescent="0.25">
      <c r="F516" s="14"/>
    </row>
    <row r="517" spans="6:6" x14ac:dyDescent="0.25">
      <c r="F517" s="14"/>
    </row>
    <row r="518" spans="6:6" x14ac:dyDescent="0.25">
      <c r="F518" s="14"/>
    </row>
    <row r="519" spans="6:6" x14ac:dyDescent="0.25">
      <c r="F519" s="14"/>
    </row>
    <row r="520" spans="6:6" x14ac:dyDescent="0.25">
      <c r="F520" s="14"/>
    </row>
    <row r="521" spans="6:6" x14ac:dyDescent="0.25">
      <c r="F521" s="14"/>
    </row>
    <row r="522" spans="6:6" x14ac:dyDescent="0.25">
      <c r="F522" s="14"/>
    </row>
    <row r="523" spans="6:6" x14ac:dyDescent="0.25">
      <c r="F523" s="14"/>
    </row>
    <row r="524" spans="6:6" x14ac:dyDescent="0.25">
      <c r="F524" s="14"/>
    </row>
    <row r="525" spans="6:6" x14ac:dyDescent="0.25">
      <c r="F525" s="14"/>
    </row>
    <row r="526" spans="6:6" x14ac:dyDescent="0.25">
      <c r="F526" s="14"/>
    </row>
    <row r="527" spans="6:6" x14ac:dyDescent="0.25">
      <c r="F527" s="14"/>
    </row>
    <row r="528" spans="6:6" x14ac:dyDescent="0.25">
      <c r="F528" s="14"/>
    </row>
    <row r="529" spans="6:6" x14ac:dyDescent="0.25">
      <c r="F529" s="14"/>
    </row>
    <row r="530" spans="6:6" x14ac:dyDescent="0.25">
      <c r="F530" s="14"/>
    </row>
    <row r="531" spans="6:6" x14ac:dyDescent="0.25">
      <c r="F531" s="14"/>
    </row>
    <row r="532" spans="6:6" x14ac:dyDescent="0.25">
      <c r="F532" s="14"/>
    </row>
    <row r="533" spans="6:6" x14ac:dyDescent="0.25">
      <c r="F533" s="14"/>
    </row>
    <row r="534" spans="6:6" x14ac:dyDescent="0.25">
      <c r="F534" s="14"/>
    </row>
    <row r="535" spans="6:6" x14ac:dyDescent="0.25">
      <c r="F535" s="14"/>
    </row>
    <row r="536" spans="6:6" x14ac:dyDescent="0.25">
      <c r="F536" s="14"/>
    </row>
    <row r="537" spans="6:6" x14ac:dyDescent="0.25">
      <c r="F537" s="14"/>
    </row>
    <row r="538" spans="6:6" x14ac:dyDescent="0.25">
      <c r="F538" s="14"/>
    </row>
    <row r="539" spans="6:6" x14ac:dyDescent="0.25">
      <c r="F539" s="14"/>
    </row>
    <row r="540" spans="6:6" x14ac:dyDescent="0.25">
      <c r="F540" s="14"/>
    </row>
    <row r="541" spans="6:6" x14ac:dyDescent="0.25">
      <c r="F541" s="14"/>
    </row>
    <row r="542" spans="6:6" x14ac:dyDescent="0.25">
      <c r="F542" s="14"/>
    </row>
    <row r="543" spans="6:6" x14ac:dyDescent="0.25">
      <c r="F543" s="14"/>
    </row>
    <row r="544" spans="6:6" x14ac:dyDescent="0.25">
      <c r="F544" s="14"/>
    </row>
    <row r="545" spans="6:6" x14ac:dyDescent="0.25">
      <c r="F545" s="14"/>
    </row>
    <row r="546" spans="6:6" x14ac:dyDescent="0.25">
      <c r="F546" s="14"/>
    </row>
    <row r="547" spans="6:6" x14ac:dyDescent="0.25">
      <c r="F547" s="14"/>
    </row>
    <row r="548" spans="6:6" x14ac:dyDescent="0.25">
      <c r="F548" s="14"/>
    </row>
    <row r="549" spans="6:6" x14ac:dyDescent="0.25">
      <c r="F549" s="14"/>
    </row>
    <row r="550" spans="6:6" x14ac:dyDescent="0.25">
      <c r="F550" s="14"/>
    </row>
    <row r="551" spans="6:6" x14ac:dyDescent="0.25">
      <c r="F551" s="14"/>
    </row>
    <row r="552" spans="6:6" x14ac:dyDescent="0.25">
      <c r="F552" s="14"/>
    </row>
    <row r="553" spans="6:6" x14ac:dyDescent="0.25">
      <c r="F553" s="14"/>
    </row>
    <row r="554" spans="6:6" x14ac:dyDescent="0.25">
      <c r="F554" s="14"/>
    </row>
    <row r="555" spans="6:6" x14ac:dyDescent="0.25">
      <c r="F555" s="14"/>
    </row>
    <row r="556" spans="6:6" x14ac:dyDescent="0.25">
      <c r="F556" s="14"/>
    </row>
    <row r="557" spans="6:6" x14ac:dyDescent="0.25">
      <c r="F557" s="14"/>
    </row>
    <row r="558" spans="6:6" x14ac:dyDescent="0.25">
      <c r="F558" s="14"/>
    </row>
    <row r="559" spans="6:6" x14ac:dyDescent="0.25">
      <c r="F559" s="14"/>
    </row>
    <row r="560" spans="6:6" x14ac:dyDescent="0.25">
      <c r="F560" s="14"/>
    </row>
    <row r="561" spans="6:6" x14ac:dyDescent="0.25">
      <c r="F561" s="14"/>
    </row>
    <row r="562" spans="6:6" x14ac:dyDescent="0.25">
      <c r="F562" s="14"/>
    </row>
    <row r="563" spans="6:6" x14ac:dyDescent="0.25">
      <c r="F563" s="14"/>
    </row>
    <row r="564" spans="6:6" x14ac:dyDescent="0.25">
      <c r="F564" s="14"/>
    </row>
    <row r="565" spans="6:6" x14ac:dyDescent="0.25">
      <c r="F565" s="14"/>
    </row>
    <row r="566" spans="6:6" x14ac:dyDescent="0.25">
      <c r="F566" s="14"/>
    </row>
    <row r="567" spans="6:6" x14ac:dyDescent="0.25">
      <c r="F567" s="14"/>
    </row>
    <row r="568" spans="6:6" x14ac:dyDescent="0.25">
      <c r="F568" s="14"/>
    </row>
    <row r="569" spans="6:6" x14ac:dyDescent="0.25">
      <c r="F569" s="14"/>
    </row>
    <row r="570" spans="6:6" x14ac:dyDescent="0.25">
      <c r="F570" s="14"/>
    </row>
    <row r="571" spans="6:6" x14ac:dyDescent="0.25">
      <c r="F571" s="14"/>
    </row>
    <row r="572" spans="6:6" x14ac:dyDescent="0.25">
      <c r="F572" s="14"/>
    </row>
    <row r="573" spans="6:6" x14ac:dyDescent="0.25">
      <c r="F573" s="14"/>
    </row>
    <row r="574" spans="6:6" x14ac:dyDescent="0.25">
      <c r="F574" s="14"/>
    </row>
    <row r="575" spans="6:6" x14ac:dyDescent="0.25">
      <c r="F575" s="14"/>
    </row>
    <row r="576" spans="6:6" x14ac:dyDescent="0.25">
      <c r="F576" s="14"/>
    </row>
    <row r="577" spans="6:6" x14ac:dyDescent="0.25">
      <c r="F577" s="14"/>
    </row>
    <row r="578" spans="6:6" x14ac:dyDescent="0.25">
      <c r="F578" s="14"/>
    </row>
    <row r="579" spans="6:6" x14ac:dyDescent="0.25">
      <c r="F579" s="14"/>
    </row>
    <row r="580" spans="6:6" x14ac:dyDescent="0.25">
      <c r="F580" s="14"/>
    </row>
  </sheetData>
  <sortState ref="M2:M18">
    <sortCondition ref="M2"/>
  </sortState>
  <hyperlinks>
    <hyperlink ref="C3" r:id="rId1" display="mailto:andres.leonardo.cabrera.mora@cern.ch"/>
  </hyperlinks>
  <pageMargins left="0.7" right="0.7" top="0.75" bottom="0.75" header="0.3" footer="0.3"/>
  <pageSetup paperSize="9" scale="31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76"/>
  <sheetViews>
    <sheetView tabSelected="1" topLeftCell="I17" workbookViewId="0">
      <selection activeCell="M40" sqref="M40"/>
    </sheetView>
  </sheetViews>
  <sheetFormatPr defaultColWidth="9.140625" defaultRowHeight="15" x14ac:dyDescent="0.25"/>
  <cols>
    <col min="1" max="1" width="32.28515625" style="13" bestFit="1" customWidth="1"/>
    <col min="2" max="2" width="6.42578125" style="13" bestFit="1" customWidth="1"/>
    <col min="3" max="3" width="10.5703125" style="13" bestFit="1" customWidth="1"/>
    <col min="4" max="4" width="7.28515625" style="13" bestFit="1" customWidth="1"/>
    <col min="5" max="7" width="9.140625" style="13"/>
    <col min="8" max="8" width="24.42578125" style="16" bestFit="1" customWidth="1"/>
    <col min="9" max="9" width="14.42578125" style="16" bestFit="1" customWidth="1"/>
    <col min="10" max="10" width="40.140625" style="16" bestFit="1" customWidth="1"/>
    <col min="11" max="16384" width="9.140625" style="13"/>
  </cols>
  <sheetData>
    <row r="1" spans="1:26" x14ac:dyDescent="0.25">
      <c r="A1" s="6" t="s">
        <v>1</v>
      </c>
      <c r="B1" s="14" t="s">
        <v>2</v>
      </c>
      <c r="C1" s="14" t="s">
        <v>3</v>
      </c>
      <c r="D1" s="14" t="s">
        <v>5</v>
      </c>
      <c r="E1" s="14" t="s">
        <v>4</v>
      </c>
      <c r="G1" s="13" t="s">
        <v>443</v>
      </c>
      <c r="H1" s="16" t="s">
        <v>442</v>
      </c>
      <c r="I1" s="16" t="s">
        <v>441</v>
      </c>
      <c r="J1" s="16" t="s">
        <v>883</v>
      </c>
      <c r="K1" s="16" t="s">
        <v>887</v>
      </c>
      <c r="Y1" s="26" t="s">
        <v>884</v>
      </c>
      <c r="Z1" s="26" t="s">
        <v>886</v>
      </c>
    </row>
    <row r="2" spans="1:26" x14ac:dyDescent="0.25">
      <c r="A2" s="9" t="s">
        <v>444</v>
      </c>
      <c r="B2" s="9">
        <v>40.82</v>
      </c>
      <c r="C2" s="9">
        <v>1.1299999999999999</v>
      </c>
      <c r="D2" s="14" t="s">
        <v>271</v>
      </c>
      <c r="E2" s="9"/>
      <c r="F2" s="9"/>
      <c r="G2" s="14">
        <v>7.8</v>
      </c>
      <c r="H2" s="21">
        <f>G2*100/B2</f>
        <v>19.108280254777071</v>
      </c>
      <c r="I2" s="16">
        <f>ABS(H2-$H$255)</f>
        <v>3.4590346181886389E-3</v>
      </c>
      <c r="J2" s="16">
        <f>($H$255*B2/100-G2)*100</f>
        <v>0.14119779311458913</v>
      </c>
      <c r="K2" s="13">
        <v>-100</v>
      </c>
      <c r="Y2" s="24">
        <v>-17.294973875664077</v>
      </c>
      <c r="Z2" s="24">
        <v>1</v>
      </c>
    </row>
    <row r="3" spans="1:26" x14ac:dyDescent="0.25">
      <c r="A3" s="9" t="s">
        <v>445</v>
      </c>
      <c r="B3" s="9">
        <v>40.799999999999997</v>
      </c>
      <c r="C3" s="9">
        <v>1.05</v>
      </c>
      <c r="D3" s="14" t="s">
        <v>271</v>
      </c>
      <c r="E3" s="9"/>
      <c r="F3" s="9"/>
      <c r="G3" s="14">
        <v>7.8</v>
      </c>
      <c r="H3" s="21">
        <f t="shared" ref="H3:H66" si="0">G3*100/B3</f>
        <v>19.117647058823529</v>
      </c>
      <c r="I3" s="16">
        <f t="shared" ref="I3:I66" si="1">ABS(H3-$H$255)</f>
        <v>5.907769428269205E-3</v>
      </c>
      <c r="J3" s="16">
        <f t="shared" ref="J3:J66" si="2">($H$255*B3/100-G3)*100</f>
        <v>-0.24103699267348233</v>
      </c>
      <c r="K3" s="13">
        <v>-90</v>
      </c>
      <c r="Y3" s="24">
        <v>-15.532135881407077</v>
      </c>
      <c r="Z3" s="24">
        <v>2</v>
      </c>
    </row>
    <row r="4" spans="1:26" x14ac:dyDescent="0.25">
      <c r="A4" s="9" t="s">
        <v>446</v>
      </c>
      <c r="B4" s="9">
        <v>35.68</v>
      </c>
      <c r="C4" s="9">
        <v>1.06</v>
      </c>
      <c r="D4" s="14" t="s">
        <v>271</v>
      </c>
      <c r="E4" s="9"/>
      <c r="F4" s="9"/>
      <c r="G4" s="14">
        <v>6.8</v>
      </c>
      <c r="H4" s="21">
        <f t="shared" si="0"/>
        <v>19.058295964125559</v>
      </c>
      <c r="I4" s="16">
        <f t="shared" si="1"/>
        <v>5.3443325269700637E-2</v>
      </c>
      <c r="J4" s="16">
        <f t="shared" si="2"/>
        <v>1.9068578456228558</v>
      </c>
      <c r="K4" s="13">
        <v>-80</v>
      </c>
      <c r="Y4" s="24">
        <v>-13.76929788715008</v>
      </c>
      <c r="Z4" s="24">
        <v>1</v>
      </c>
    </row>
    <row r="5" spans="1:26" x14ac:dyDescent="0.25">
      <c r="A5" s="9" t="s">
        <v>447</v>
      </c>
      <c r="B5" s="9">
        <v>35.729999999999997</v>
      </c>
      <c r="C5" s="9">
        <v>1.23</v>
      </c>
      <c r="D5" s="14" t="s">
        <v>271</v>
      </c>
      <c r="E5" s="9"/>
      <c r="F5" s="9"/>
      <c r="G5" s="14">
        <v>6.8</v>
      </c>
      <c r="H5" s="21">
        <f t="shared" si="0"/>
        <v>19.031626084522813</v>
      </c>
      <c r="I5" s="16">
        <f t="shared" si="1"/>
        <v>8.0113204872446886E-2</v>
      </c>
      <c r="J5" s="16">
        <f t="shared" si="2"/>
        <v>2.8624448100925903</v>
      </c>
      <c r="K5" s="13">
        <v>-70</v>
      </c>
      <c r="Y5" s="24">
        <v>-12.00645989289308</v>
      </c>
      <c r="Z5" s="24">
        <v>5</v>
      </c>
    </row>
    <row r="6" spans="1:26" x14ac:dyDescent="0.25">
      <c r="A6" s="9" t="s">
        <v>448</v>
      </c>
      <c r="B6" s="9">
        <v>35.72</v>
      </c>
      <c r="C6" s="9">
        <v>1.1200000000000001</v>
      </c>
      <c r="D6" s="14" t="s">
        <v>271</v>
      </c>
      <c r="E6" s="9"/>
      <c r="F6" s="9"/>
      <c r="G6" s="14">
        <v>6.8</v>
      </c>
      <c r="H6" s="21">
        <f t="shared" si="0"/>
        <v>19.036954087346025</v>
      </c>
      <c r="I6" s="16">
        <f t="shared" si="1"/>
        <v>7.4785202049234556E-2</v>
      </c>
      <c r="J6" s="16">
        <f t="shared" si="2"/>
        <v>2.6713274171986434</v>
      </c>
      <c r="K6" s="13">
        <v>-60</v>
      </c>
      <c r="Y6" s="24">
        <v>-10.243621898636082</v>
      </c>
      <c r="Z6" s="24">
        <v>3</v>
      </c>
    </row>
    <row r="7" spans="1:26" x14ac:dyDescent="0.25">
      <c r="A7" s="9" t="s">
        <v>449</v>
      </c>
      <c r="B7" s="9">
        <v>35.74</v>
      </c>
      <c r="C7" s="9">
        <v>1.03</v>
      </c>
      <c r="D7" s="8" t="s">
        <v>271</v>
      </c>
      <c r="E7" s="9"/>
      <c r="F7" s="9"/>
      <c r="G7" s="14">
        <v>6.8</v>
      </c>
      <c r="H7" s="21">
        <f t="shared" si="0"/>
        <v>19.02630106323447</v>
      </c>
      <c r="I7" s="16">
        <f t="shared" si="1"/>
        <v>8.5438226160789554E-2</v>
      </c>
      <c r="J7" s="16">
        <f t="shared" si="2"/>
        <v>3.0535622029867149</v>
      </c>
      <c r="K7" s="13">
        <v>-50</v>
      </c>
      <c r="Y7" s="24">
        <v>-8.4807839043790825</v>
      </c>
      <c r="Z7" s="24">
        <v>3</v>
      </c>
    </row>
    <row r="8" spans="1:26" x14ac:dyDescent="0.25">
      <c r="A8" s="9"/>
      <c r="B8" s="9"/>
      <c r="C8" s="9"/>
      <c r="D8" s="9"/>
      <c r="E8" s="9"/>
      <c r="F8" s="9"/>
      <c r="G8" s="14"/>
      <c r="H8" s="21"/>
      <c r="K8" s="13">
        <v>-40</v>
      </c>
      <c r="Y8" s="24">
        <v>-6.7179459101220829</v>
      </c>
      <c r="Z8" s="24">
        <v>10</v>
      </c>
    </row>
    <row r="9" spans="1:26" x14ac:dyDescent="0.25">
      <c r="A9" s="9" t="s">
        <v>450</v>
      </c>
      <c r="B9" s="9">
        <v>47.98</v>
      </c>
      <c r="C9" s="9">
        <v>1.19</v>
      </c>
      <c r="D9" s="14" t="s">
        <v>271</v>
      </c>
      <c r="E9" s="9"/>
      <c r="F9" s="9"/>
      <c r="G9" s="14">
        <v>9.1999999999999993</v>
      </c>
      <c r="H9" s="21">
        <f t="shared" si="0"/>
        <v>19.174656106711129</v>
      </c>
      <c r="I9" s="16">
        <f t="shared" si="1"/>
        <v>6.2916817315869622E-2</v>
      </c>
      <c r="J9" s="16">
        <f t="shared" si="2"/>
        <v>-3.0187488948154595</v>
      </c>
      <c r="K9" s="13">
        <v>-30</v>
      </c>
      <c r="Y9" s="24">
        <v>-4.955107915865085</v>
      </c>
      <c r="Z9" s="24">
        <v>15</v>
      </c>
    </row>
    <row r="10" spans="1:26" x14ac:dyDescent="0.25">
      <c r="A10" s="9" t="s">
        <v>451</v>
      </c>
      <c r="B10" s="9">
        <v>48.04</v>
      </c>
      <c r="C10" s="9">
        <v>1.29</v>
      </c>
      <c r="D10" s="14" t="s">
        <v>271</v>
      </c>
      <c r="E10" s="9"/>
      <c r="F10" s="9"/>
      <c r="G10" s="14">
        <v>9.1999999999999993</v>
      </c>
      <c r="H10" s="21">
        <f t="shared" si="0"/>
        <v>19.150707743547041</v>
      </c>
      <c r="I10" s="16">
        <f t="shared" si="1"/>
        <v>3.8968454151781629E-2</v>
      </c>
      <c r="J10" s="16">
        <f t="shared" si="2"/>
        <v>-1.8720445374516004</v>
      </c>
      <c r="K10" s="13">
        <v>-20</v>
      </c>
      <c r="Y10" s="24">
        <v>-3.1922699216080854</v>
      </c>
      <c r="Z10" s="24">
        <v>31</v>
      </c>
    </row>
    <row r="11" spans="1:26" x14ac:dyDescent="0.25">
      <c r="A11" s="9" t="s">
        <v>452</v>
      </c>
      <c r="B11" s="9">
        <v>42.67</v>
      </c>
      <c r="C11" s="9">
        <v>1.01</v>
      </c>
      <c r="D11" s="14" t="s">
        <v>271</v>
      </c>
      <c r="E11" s="9"/>
      <c r="F11" s="9"/>
      <c r="G11" s="14">
        <v>8.1999999999999993</v>
      </c>
      <c r="H11" s="21">
        <f t="shared" si="0"/>
        <v>19.217248652449022</v>
      </c>
      <c r="I11" s="16">
        <f t="shared" si="1"/>
        <v>0.10550936305376268</v>
      </c>
      <c r="J11" s="16">
        <f t="shared" si="2"/>
        <v>-4.5020845215042016</v>
      </c>
      <c r="K11" s="13">
        <v>-10</v>
      </c>
      <c r="Y11" s="24">
        <v>-1.4294319273510858</v>
      </c>
      <c r="Z11" s="24">
        <v>25</v>
      </c>
    </row>
    <row r="12" spans="1:26" x14ac:dyDescent="0.25">
      <c r="A12" s="9" t="s">
        <v>453</v>
      </c>
      <c r="B12" s="9">
        <v>42.93</v>
      </c>
      <c r="C12" s="9">
        <v>1.31</v>
      </c>
      <c r="D12" s="14" t="s">
        <v>271</v>
      </c>
      <c r="E12" s="9"/>
      <c r="F12" s="9"/>
      <c r="G12" s="14">
        <v>8.1999999999999993</v>
      </c>
      <c r="H12" s="21">
        <f t="shared" si="0"/>
        <v>19.100861868157462</v>
      </c>
      <c r="I12" s="16">
        <f t="shared" si="1"/>
        <v>1.0877421237797336E-2</v>
      </c>
      <c r="J12" s="16">
        <f t="shared" si="2"/>
        <v>0.46696769373859581</v>
      </c>
      <c r="K12" s="13">
        <v>0</v>
      </c>
      <c r="Y12" s="24">
        <v>0.33340606690591201</v>
      </c>
      <c r="Z12" s="24">
        <v>36</v>
      </c>
    </row>
    <row r="13" spans="1:26" x14ac:dyDescent="0.25">
      <c r="A13" s="9" t="s">
        <v>454</v>
      </c>
      <c r="B13" s="9">
        <v>42.74</v>
      </c>
      <c r="C13" s="9">
        <v>1.07</v>
      </c>
      <c r="D13" s="14" t="s">
        <v>271</v>
      </c>
      <c r="E13" s="9"/>
      <c r="F13" s="9"/>
      <c r="G13" s="14">
        <v>8.1999999999999993</v>
      </c>
      <c r="H13" s="21">
        <f t="shared" si="0"/>
        <v>19.185774450163777</v>
      </c>
      <c r="I13" s="16">
        <f t="shared" si="1"/>
        <v>7.4035160768517017E-2</v>
      </c>
      <c r="J13" s="16">
        <f t="shared" si="2"/>
        <v>-3.1642627712464844</v>
      </c>
      <c r="K13" s="13">
        <v>10</v>
      </c>
      <c r="Y13" s="24">
        <v>2.0962440611629098</v>
      </c>
      <c r="Z13" s="24">
        <v>34</v>
      </c>
    </row>
    <row r="14" spans="1:26" x14ac:dyDescent="0.25">
      <c r="A14" s="9" t="s">
        <v>455</v>
      </c>
      <c r="B14" s="9">
        <v>42.77</v>
      </c>
      <c r="C14" s="9">
        <v>0.93</v>
      </c>
      <c r="D14" s="14" t="s">
        <v>271</v>
      </c>
      <c r="E14" s="9"/>
      <c r="F14" s="9"/>
      <c r="G14" s="14">
        <v>8.1999999999999993</v>
      </c>
      <c r="H14" s="21">
        <f t="shared" si="0"/>
        <v>19.172317044657465</v>
      </c>
      <c r="I14" s="16">
        <f t="shared" si="1"/>
        <v>6.0577755262205102E-2</v>
      </c>
      <c r="J14" s="16">
        <f t="shared" si="2"/>
        <v>-2.5909105925645548</v>
      </c>
      <c r="K14" s="13">
        <v>20</v>
      </c>
      <c r="Y14" s="24">
        <v>3.8590820554199112</v>
      </c>
      <c r="Z14" s="24">
        <v>17</v>
      </c>
    </row>
    <row r="15" spans="1:26" x14ac:dyDescent="0.25">
      <c r="A15" s="9"/>
      <c r="B15" s="9"/>
      <c r="C15" s="9"/>
      <c r="D15" s="14"/>
      <c r="E15" s="9"/>
      <c r="F15" s="9"/>
      <c r="G15" s="14"/>
      <c r="H15" s="21"/>
      <c r="K15" s="13">
        <v>30</v>
      </c>
      <c r="Y15" s="24">
        <v>5.6219200496769091</v>
      </c>
      <c r="Z15" s="24">
        <v>13</v>
      </c>
    </row>
    <row r="16" spans="1:26" x14ac:dyDescent="0.25">
      <c r="A16" s="9" t="s">
        <v>456</v>
      </c>
      <c r="B16" s="9">
        <v>46.82</v>
      </c>
      <c r="C16" s="9">
        <v>1</v>
      </c>
      <c r="D16" s="14" t="s">
        <v>271</v>
      </c>
      <c r="G16" s="14">
        <v>9</v>
      </c>
      <c r="H16" s="21">
        <f t="shared" si="0"/>
        <v>19.222554463904313</v>
      </c>
      <c r="I16" s="16">
        <f t="shared" si="1"/>
        <v>0.11081517450905309</v>
      </c>
      <c r="J16" s="16">
        <f t="shared" si="2"/>
        <v>-5.1883664705139054</v>
      </c>
      <c r="K16" s="13">
        <v>40</v>
      </c>
      <c r="Y16" s="24">
        <v>7.3847580439339069</v>
      </c>
      <c r="Z16" s="24">
        <v>18</v>
      </c>
    </row>
    <row r="17" spans="1:26" ht="15.75" thickBot="1" x14ac:dyDescent="0.3">
      <c r="A17" s="9" t="s">
        <v>457</v>
      </c>
      <c r="B17" s="9">
        <v>46.89</v>
      </c>
      <c r="C17" s="9">
        <v>1</v>
      </c>
      <c r="D17" s="14" t="s">
        <v>271</v>
      </c>
      <c r="G17" s="14">
        <v>9</v>
      </c>
      <c r="H17" s="21">
        <f t="shared" si="0"/>
        <v>19.193857965451055</v>
      </c>
      <c r="I17" s="16">
        <f t="shared" si="1"/>
        <v>8.2118676055795703E-2</v>
      </c>
      <c r="J17" s="16">
        <f t="shared" si="2"/>
        <v>-3.8505447202561882</v>
      </c>
      <c r="K17" s="13">
        <v>50</v>
      </c>
      <c r="Y17" s="25" t="s">
        <v>885</v>
      </c>
      <c r="Z17" s="25">
        <v>2</v>
      </c>
    </row>
    <row r="18" spans="1:26" x14ac:dyDescent="0.25">
      <c r="A18" s="9" t="s">
        <v>458</v>
      </c>
      <c r="B18" s="9">
        <v>41.69</v>
      </c>
      <c r="C18" s="9">
        <v>0.91</v>
      </c>
      <c r="D18" s="14" t="s">
        <v>271</v>
      </c>
      <c r="G18" s="14">
        <v>8</v>
      </c>
      <c r="H18" s="21">
        <f t="shared" si="0"/>
        <v>19.189254017750063</v>
      </c>
      <c r="I18" s="16">
        <f t="shared" si="1"/>
        <v>7.7514728354802998E-2</v>
      </c>
      <c r="J18" s="16">
        <f t="shared" si="2"/>
        <v>-3.2315890251116919</v>
      </c>
      <c r="K18" s="13">
        <v>60</v>
      </c>
    </row>
    <row r="19" spans="1:26" x14ac:dyDescent="0.25">
      <c r="A19" s="9" t="s">
        <v>459</v>
      </c>
      <c r="B19" s="9">
        <v>41.73</v>
      </c>
      <c r="C19" s="9">
        <v>0.93</v>
      </c>
      <c r="D19" s="14" t="s">
        <v>271</v>
      </c>
      <c r="G19" s="14">
        <v>8</v>
      </c>
      <c r="H19" s="21">
        <f t="shared" si="0"/>
        <v>19.17086029235562</v>
      </c>
      <c r="I19" s="16">
        <f t="shared" si="1"/>
        <v>5.9121002960360158E-2</v>
      </c>
      <c r="J19" s="16">
        <f t="shared" si="2"/>
        <v>-2.4671194535358154</v>
      </c>
      <c r="K19" s="13">
        <v>70</v>
      </c>
    </row>
    <row r="20" spans="1:26" x14ac:dyDescent="0.25">
      <c r="A20" s="9" t="s">
        <v>460</v>
      </c>
      <c r="B20" s="9">
        <v>41.69</v>
      </c>
      <c r="C20" s="9">
        <v>0.95</v>
      </c>
      <c r="D20" s="14" t="s">
        <v>271</v>
      </c>
      <c r="G20" s="14">
        <v>8</v>
      </c>
      <c r="H20" s="21">
        <f t="shared" si="0"/>
        <v>19.189254017750063</v>
      </c>
      <c r="I20" s="16">
        <f t="shared" si="1"/>
        <v>7.7514728354802998E-2</v>
      </c>
      <c r="J20" s="16">
        <f t="shared" si="2"/>
        <v>-3.2315890251116919</v>
      </c>
      <c r="K20" s="13">
        <v>80</v>
      </c>
    </row>
    <row r="21" spans="1:26" x14ac:dyDescent="0.25">
      <c r="A21" s="9" t="s">
        <v>461</v>
      </c>
      <c r="B21" s="9">
        <v>41.68</v>
      </c>
      <c r="C21" s="9">
        <v>0.87</v>
      </c>
      <c r="D21" s="14" t="s">
        <v>271</v>
      </c>
      <c r="G21" s="14">
        <v>8</v>
      </c>
      <c r="H21" s="21">
        <f t="shared" si="0"/>
        <v>19.193857965451055</v>
      </c>
      <c r="I21" s="16">
        <f t="shared" si="1"/>
        <v>8.2118676055795703E-2</v>
      </c>
      <c r="J21" s="16">
        <f t="shared" si="2"/>
        <v>-3.42270641800555</v>
      </c>
      <c r="K21" s="13">
        <v>90</v>
      </c>
    </row>
    <row r="22" spans="1:26" x14ac:dyDescent="0.25">
      <c r="G22" s="14"/>
      <c r="H22" s="21"/>
      <c r="K22" s="13">
        <v>100</v>
      </c>
    </row>
    <row r="23" spans="1:26" x14ac:dyDescent="0.25">
      <c r="A23" s="9" t="s">
        <v>462</v>
      </c>
      <c r="B23" s="13">
        <v>39.729999999999997</v>
      </c>
      <c r="C23" s="13">
        <v>0.99</v>
      </c>
      <c r="D23" s="14" t="s">
        <v>271</v>
      </c>
      <c r="G23" s="14">
        <v>7.6</v>
      </c>
      <c r="H23" s="21">
        <f t="shared" si="0"/>
        <v>19.129121570601562</v>
      </c>
      <c r="I23" s="16">
        <f t="shared" si="1"/>
        <v>1.7382281206302252E-2</v>
      </c>
      <c r="J23" s="16">
        <f t="shared" si="2"/>
        <v>-0.69059803232640604</v>
      </c>
      <c r="N23" s="13" t="s">
        <v>887</v>
      </c>
      <c r="O23" s="13" t="s">
        <v>890</v>
      </c>
    </row>
    <row r="24" spans="1:26" x14ac:dyDescent="0.25">
      <c r="A24" s="9" t="s">
        <v>463</v>
      </c>
      <c r="B24" s="13">
        <v>39.69</v>
      </c>
      <c r="C24" s="13">
        <v>0.99</v>
      </c>
      <c r="D24" s="14" t="s">
        <v>271</v>
      </c>
      <c r="G24" s="14">
        <v>7.6</v>
      </c>
      <c r="H24" s="21">
        <f t="shared" si="0"/>
        <v>19.148400100781053</v>
      </c>
      <c r="I24" s="16">
        <f t="shared" si="1"/>
        <v>3.6660811385793579E-2</v>
      </c>
      <c r="J24" s="16">
        <f t="shared" si="2"/>
        <v>-1.4550676039021937</v>
      </c>
      <c r="N24" s="13">
        <v>-25</v>
      </c>
      <c r="O24" s="13">
        <v>0</v>
      </c>
    </row>
    <row r="25" spans="1:26" x14ac:dyDescent="0.25">
      <c r="A25" s="9" t="s">
        <v>464</v>
      </c>
      <c r="B25" s="13">
        <v>34.630000000000003</v>
      </c>
      <c r="C25" s="13">
        <v>0.9</v>
      </c>
      <c r="D25" s="14" t="s">
        <v>271</v>
      </c>
      <c r="G25" s="14">
        <v>6.6</v>
      </c>
      <c r="H25" s="21">
        <f t="shared" si="0"/>
        <v>19.058619693907016</v>
      </c>
      <c r="I25" s="16">
        <f t="shared" si="1"/>
        <v>5.3119595488244187E-2</v>
      </c>
      <c r="J25" s="16">
        <f t="shared" si="2"/>
        <v>1.8395315917579147</v>
      </c>
      <c r="N25" s="13">
        <v>-20</v>
      </c>
      <c r="O25" s="13">
        <v>0</v>
      </c>
    </row>
    <row r="26" spans="1:26" x14ac:dyDescent="0.25">
      <c r="A26" s="9" t="s">
        <v>465</v>
      </c>
      <c r="B26" s="13">
        <v>34.57</v>
      </c>
      <c r="C26" s="13">
        <v>1.03</v>
      </c>
      <c r="D26" s="14" t="s">
        <v>271</v>
      </c>
      <c r="G26" s="14">
        <v>6.6</v>
      </c>
      <c r="H26" s="21">
        <f t="shared" si="0"/>
        <v>19.091698004049753</v>
      </c>
      <c r="I26" s="16">
        <f t="shared" si="1"/>
        <v>2.004128534550631E-2</v>
      </c>
      <c r="J26" s="16">
        <f t="shared" si="2"/>
        <v>0.6928272343941444</v>
      </c>
      <c r="N26" s="13">
        <v>-15</v>
      </c>
      <c r="O26" s="13">
        <v>4</v>
      </c>
    </row>
    <row r="27" spans="1:26" x14ac:dyDescent="0.25">
      <c r="A27" s="9" t="s">
        <v>466</v>
      </c>
      <c r="B27" s="13">
        <v>34.6</v>
      </c>
      <c r="C27" s="13">
        <v>0.94</v>
      </c>
      <c r="D27" s="14" t="s">
        <v>271</v>
      </c>
      <c r="G27" s="14">
        <v>6.6</v>
      </c>
      <c r="H27" s="21">
        <f t="shared" si="0"/>
        <v>19.075144508670519</v>
      </c>
      <c r="I27" s="16">
        <f t="shared" si="1"/>
        <v>3.6594780724740872E-2</v>
      </c>
      <c r="J27" s="16">
        <f t="shared" si="2"/>
        <v>1.2661794130759851</v>
      </c>
      <c r="N27" s="13">
        <v>-10</v>
      </c>
      <c r="O27" s="13">
        <v>8</v>
      </c>
    </row>
    <row r="28" spans="1:26" x14ac:dyDescent="0.25">
      <c r="A28" s="9" t="s">
        <v>467</v>
      </c>
      <c r="B28" s="13">
        <v>34.6</v>
      </c>
      <c r="C28" s="13">
        <v>1.02</v>
      </c>
      <c r="D28" s="14" t="s">
        <v>271</v>
      </c>
      <c r="G28" s="14">
        <v>6.6</v>
      </c>
      <c r="H28" s="21">
        <f t="shared" si="0"/>
        <v>19.075144508670519</v>
      </c>
      <c r="I28" s="16">
        <f t="shared" si="1"/>
        <v>3.6594780724740872E-2</v>
      </c>
      <c r="J28" s="16">
        <f t="shared" si="2"/>
        <v>1.2661794130759851</v>
      </c>
      <c r="N28" s="13">
        <v>-5</v>
      </c>
      <c r="O28" s="13">
        <v>27</v>
      </c>
    </row>
    <row r="29" spans="1:26" x14ac:dyDescent="0.25">
      <c r="A29" s="9"/>
      <c r="B29" s="9"/>
      <c r="C29" s="9"/>
      <c r="D29" s="9"/>
      <c r="E29" s="9"/>
      <c r="F29" s="9"/>
      <c r="G29" s="14"/>
      <c r="H29" s="21"/>
      <c r="N29" s="13">
        <v>0</v>
      </c>
      <c r="O29" s="13">
        <v>87</v>
      </c>
    </row>
    <row r="30" spans="1:26" x14ac:dyDescent="0.25">
      <c r="A30" s="9" t="s">
        <v>468</v>
      </c>
      <c r="B30" s="13">
        <v>37.11</v>
      </c>
      <c r="C30" s="13">
        <v>0.96</v>
      </c>
      <c r="D30" s="14" t="s">
        <v>271</v>
      </c>
      <c r="G30" s="14">
        <v>7.1</v>
      </c>
      <c r="H30" s="21">
        <f t="shared" si="0"/>
        <v>19.132309350579359</v>
      </c>
      <c r="I30" s="16">
        <f t="shared" si="1"/>
        <v>2.0570061184098876E-2</v>
      </c>
      <c r="J30" s="16">
        <f t="shared" si="2"/>
        <v>-0.76335497054191848</v>
      </c>
      <c r="N30" s="13">
        <v>5</v>
      </c>
      <c r="O30" s="13">
        <v>67</v>
      </c>
    </row>
    <row r="31" spans="1:26" x14ac:dyDescent="0.25">
      <c r="A31" s="9" t="s">
        <v>469</v>
      </c>
      <c r="B31" s="13">
        <v>37.119999999999997</v>
      </c>
      <c r="C31" s="13">
        <v>0.93</v>
      </c>
      <c r="D31" s="14" t="s">
        <v>271</v>
      </c>
      <c r="G31" s="14">
        <v>7.1</v>
      </c>
      <c r="H31" s="21">
        <f t="shared" si="0"/>
        <v>19.127155172413794</v>
      </c>
      <c r="I31" s="16">
        <f t="shared" si="1"/>
        <v>1.5415883018533805E-2</v>
      </c>
      <c r="J31" s="16">
        <f t="shared" si="2"/>
        <v>-0.57223757764797156</v>
      </c>
      <c r="N31" s="13">
        <v>10</v>
      </c>
      <c r="O31" s="13">
        <v>23</v>
      </c>
    </row>
    <row r="32" spans="1:26" x14ac:dyDescent="0.25">
      <c r="A32" s="9" t="s">
        <v>470</v>
      </c>
      <c r="B32" s="13">
        <v>31.98</v>
      </c>
      <c r="C32" s="13">
        <v>0.98</v>
      </c>
      <c r="D32" s="14" t="s">
        <v>271</v>
      </c>
      <c r="G32" s="14">
        <v>6.1</v>
      </c>
      <c r="H32" s="21">
        <f t="shared" si="0"/>
        <v>19.074421513445902</v>
      </c>
      <c r="I32" s="16">
        <f t="shared" si="1"/>
        <v>3.7317775949357923E-2</v>
      </c>
      <c r="J32" s="16">
        <f t="shared" si="2"/>
        <v>1.1934224748604727</v>
      </c>
      <c r="N32" s="13">
        <v>15</v>
      </c>
      <c r="O32" s="13">
        <v>0</v>
      </c>
    </row>
    <row r="33" spans="1:15" x14ac:dyDescent="0.25">
      <c r="A33" s="9" t="s">
        <v>471</v>
      </c>
      <c r="B33" s="13">
        <v>31.9</v>
      </c>
      <c r="C33" s="13">
        <v>1</v>
      </c>
      <c r="D33" s="14" t="s">
        <v>271</v>
      </c>
      <c r="G33" s="14">
        <v>6.1</v>
      </c>
      <c r="H33" s="21">
        <f t="shared" si="0"/>
        <v>19.122257053291538</v>
      </c>
      <c r="I33" s="16">
        <f t="shared" si="1"/>
        <v>1.0517763896277899E-2</v>
      </c>
      <c r="J33" s="16">
        <f t="shared" si="2"/>
        <v>-0.33551666829119142</v>
      </c>
      <c r="N33" s="13">
        <v>20</v>
      </c>
      <c r="O33" s="13">
        <v>0</v>
      </c>
    </row>
    <row r="34" spans="1:15" x14ac:dyDescent="0.25">
      <c r="A34" s="9" t="s">
        <v>472</v>
      </c>
      <c r="B34" s="13">
        <v>32</v>
      </c>
      <c r="C34" s="13">
        <v>0.98</v>
      </c>
      <c r="D34" s="14" t="s">
        <v>271</v>
      </c>
      <c r="G34" s="14">
        <v>6.1</v>
      </c>
      <c r="H34" s="21">
        <f t="shared" si="0"/>
        <v>19.0625</v>
      </c>
      <c r="I34" s="16">
        <f t="shared" si="1"/>
        <v>4.9239289395259789E-2</v>
      </c>
      <c r="J34" s="16">
        <f t="shared" si="2"/>
        <v>1.5756572606483665</v>
      </c>
      <c r="N34" s="13">
        <v>25</v>
      </c>
      <c r="O34" s="13">
        <v>0</v>
      </c>
    </row>
    <row r="35" spans="1:15" x14ac:dyDescent="0.25">
      <c r="A35" s="9" t="s">
        <v>473</v>
      </c>
      <c r="B35" s="13">
        <v>32</v>
      </c>
      <c r="C35" s="13">
        <v>1.03</v>
      </c>
      <c r="D35" s="14" t="s">
        <v>271</v>
      </c>
      <c r="E35" s="9"/>
      <c r="G35" s="14">
        <v>6.1</v>
      </c>
      <c r="H35" s="21">
        <f t="shared" si="0"/>
        <v>19.0625</v>
      </c>
      <c r="I35" s="16">
        <f t="shared" si="1"/>
        <v>4.9239289395259789E-2</v>
      </c>
      <c r="J35" s="16">
        <f t="shared" si="2"/>
        <v>1.5756572606483665</v>
      </c>
      <c r="N35" s="13" t="s">
        <v>891</v>
      </c>
      <c r="O35" s="13">
        <v>0</v>
      </c>
    </row>
    <row r="36" spans="1:15" x14ac:dyDescent="0.25">
      <c r="A36" s="9"/>
      <c r="D36" s="14"/>
      <c r="G36" s="14"/>
      <c r="H36" s="21"/>
    </row>
    <row r="37" spans="1:15" x14ac:dyDescent="0.25">
      <c r="A37" s="9" t="s">
        <v>474</v>
      </c>
      <c r="B37" s="9">
        <v>44.23</v>
      </c>
      <c r="C37" s="9">
        <v>0.95</v>
      </c>
      <c r="D37" s="14" t="s">
        <v>271</v>
      </c>
      <c r="G37" s="14">
        <v>8.5</v>
      </c>
      <c r="H37" s="21">
        <f t="shared" si="0"/>
        <v>19.217725525661319</v>
      </c>
      <c r="I37" s="16">
        <f t="shared" si="1"/>
        <v>0.10598623626605885</v>
      </c>
      <c r="J37" s="16">
        <f t="shared" si="2"/>
        <v>-4.6877712300476659</v>
      </c>
    </row>
    <row r="38" spans="1:15" x14ac:dyDescent="0.25">
      <c r="A38" s="9" t="s">
        <v>475</v>
      </c>
      <c r="B38" s="9">
        <v>44.37</v>
      </c>
      <c r="C38" s="9">
        <v>0.96</v>
      </c>
      <c r="D38" s="14" t="s">
        <v>271</v>
      </c>
      <c r="G38" s="14">
        <v>8.5</v>
      </c>
      <c r="H38" s="21">
        <f t="shared" si="0"/>
        <v>19.157088122605366</v>
      </c>
      <c r="I38" s="16">
        <f t="shared" si="1"/>
        <v>4.5348833210105965E-2</v>
      </c>
      <c r="J38" s="16">
        <f t="shared" si="2"/>
        <v>-2.0121277295324091</v>
      </c>
    </row>
    <row r="39" spans="1:15" x14ac:dyDescent="0.25">
      <c r="A39" s="9" t="s">
        <v>476</v>
      </c>
      <c r="B39" s="9">
        <v>39.229999999999997</v>
      </c>
      <c r="C39" s="9">
        <v>0.95</v>
      </c>
      <c r="D39" s="14" t="s">
        <v>271</v>
      </c>
      <c r="E39" s="9"/>
      <c r="F39" s="9"/>
      <c r="G39" s="14">
        <v>7.5</v>
      </c>
      <c r="H39" s="21">
        <f t="shared" si="0"/>
        <v>19.118021921998473</v>
      </c>
      <c r="I39" s="16">
        <f t="shared" si="1"/>
        <v>6.2826326032130453E-3</v>
      </c>
      <c r="J39" s="16">
        <f t="shared" si="2"/>
        <v>-0.2464676770240537</v>
      </c>
    </row>
    <row r="40" spans="1:15" x14ac:dyDescent="0.25">
      <c r="A40" s="9" t="s">
        <v>477</v>
      </c>
      <c r="B40" s="9">
        <v>39.22</v>
      </c>
      <c r="C40" s="9">
        <v>1.1100000000000001</v>
      </c>
      <c r="D40" s="14" t="s">
        <v>271</v>
      </c>
      <c r="E40" s="9"/>
      <c r="F40" s="9"/>
      <c r="G40" s="14">
        <v>7.5</v>
      </c>
      <c r="H40" s="21">
        <f t="shared" si="0"/>
        <v>19.122896481387048</v>
      </c>
      <c r="I40" s="16">
        <f t="shared" si="1"/>
        <v>1.1157191991788551E-2</v>
      </c>
      <c r="J40" s="16">
        <f t="shared" si="2"/>
        <v>-0.43758506991800061</v>
      </c>
    </row>
    <row r="41" spans="1:15" x14ac:dyDescent="0.25">
      <c r="A41" s="9" t="s">
        <v>478</v>
      </c>
      <c r="B41" s="9">
        <v>39.200000000000003</v>
      </c>
      <c r="C41" s="9">
        <v>0.93</v>
      </c>
      <c r="D41" s="14" t="s">
        <v>271</v>
      </c>
      <c r="E41" s="9"/>
      <c r="F41" s="9"/>
      <c r="G41" s="14">
        <v>7.5</v>
      </c>
      <c r="H41" s="21">
        <f t="shared" si="0"/>
        <v>19.132653061224488</v>
      </c>
      <c r="I41" s="16">
        <f t="shared" si="1"/>
        <v>2.0913771829228267E-2</v>
      </c>
      <c r="J41" s="16">
        <f t="shared" si="2"/>
        <v>-0.8198198557057168</v>
      </c>
    </row>
    <row r="42" spans="1:15" x14ac:dyDescent="0.25">
      <c r="A42" s="9" t="s">
        <v>479</v>
      </c>
      <c r="B42" s="9">
        <v>39.22</v>
      </c>
      <c r="C42" s="9">
        <v>0.9</v>
      </c>
      <c r="D42" s="14" t="s">
        <v>271</v>
      </c>
      <c r="E42" s="9"/>
      <c r="F42" s="9"/>
      <c r="G42" s="14">
        <v>7.5</v>
      </c>
      <c r="H42" s="21">
        <f t="shared" si="0"/>
        <v>19.122896481387048</v>
      </c>
      <c r="I42" s="16">
        <f t="shared" si="1"/>
        <v>1.1157191991788551E-2</v>
      </c>
      <c r="J42" s="16">
        <f t="shared" si="2"/>
        <v>-0.43758506991800061</v>
      </c>
    </row>
    <row r="43" spans="1:15" x14ac:dyDescent="0.25">
      <c r="A43" s="9"/>
      <c r="D43" s="14"/>
      <c r="E43" s="9"/>
      <c r="F43" s="9"/>
      <c r="G43" s="14"/>
      <c r="H43" s="21"/>
    </row>
    <row r="44" spans="1:15" x14ac:dyDescent="0.25">
      <c r="A44" s="9" t="s">
        <v>480</v>
      </c>
      <c r="B44" s="13">
        <v>49.91</v>
      </c>
      <c r="C44" s="13">
        <v>0.88</v>
      </c>
      <c r="D44" s="14" t="s">
        <v>271</v>
      </c>
      <c r="G44" s="14">
        <v>9.6</v>
      </c>
      <c r="H44" s="21">
        <f t="shared" si="0"/>
        <v>19.234622320176317</v>
      </c>
      <c r="I44" s="16">
        <f t="shared" si="1"/>
        <v>0.12288303078105756</v>
      </c>
      <c r="J44" s="16">
        <f t="shared" si="2"/>
        <v>-6.1330920662825861</v>
      </c>
    </row>
    <row r="45" spans="1:15" x14ac:dyDescent="0.25">
      <c r="A45" s="9" t="s">
        <v>481</v>
      </c>
      <c r="B45" s="13">
        <v>49.89</v>
      </c>
      <c r="C45" s="13">
        <v>0.89</v>
      </c>
      <c r="D45" s="14" t="s">
        <v>271</v>
      </c>
      <c r="G45" s="14">
        <v>9.6</v>
      </c>
      <c r="H45" s="21">
        <f t="shared" si="0"/>
        <v>19.242333132892362</v>
      </c>
      <c r="I45" s="16">
        <f t="shared" si="1"/>
        <v>0.13059384349710257</v>
      </c>
      <c r="J45" s="16">
        <f t="shared" si="2"/>
        <v>-6.5153268520704799</v>
      </c>
    </row>
    <row r="46" spans="1:15" x14ac:dyDescent="0.25">
      <c r="A46" s="9" t="s">
        <v>482</v>
      </c>
      <c r="B46" s="13">
        <v>44.82</v>
      </c>
      <c r="C46" s="13">
        <v>1.07</v>
      </c>
      <c r="D46" s="14" t="s">
        <v>271</v>
      </c>
      <c r="G46" s="14">
        <v>8.6</v>
      </c>
      <c r="H46" s="21">
        <f t="shared" si="0"/>
        <v>19.187862561356535</v>
      </c>
      <c r="I46" s="16">
        <f t="shared" si="1"/>
        <v>7.6123271961275663E-2</v>
      </c>
      <c r="J46" s="16">
        <f t="shared" si="2"/>
        <v>-3.4118450493044961</v>
      </c>
    </row>
    <row r="47" spans="1:15" x14ac:dyDescent="0.25">
      <c r="A47" s="9" t="s">
        <v>483</v>
      </c>
      <c r="B47" s="13">
        <v>44.77</v>
      </c>
      <c r="C47" s="13">
        <v>0.95</v>
      </c>
      <c r="D47" s="14" t="s">
        <v>271</v>
      </c>
      <c r="G47" s="14">
        <v>8.6</v>
      </c>
      <c r="H47" s="21">
        <f t="shared" si="0"/>
        <v>19.209291936564661</v>
      </c>
      <c r="I47" s="16">
        <f t="shared" si="1"/>
        <v>9.7552647169401041E-2</v>
      </c>
      <c r="J47" s="16">
        <f t="shared" si="2"/>
        <v>-4.3674320137741418</v>
      </c>
    </row>
    <row r="48" spans="1:15" x14ac:dyDescent="0.25">
      <c r="A48" s="9" t="s">
        <v>484</v>
      </c>
      <c r="B48" s="13">
        <v>44.81</v>
      </c>
      <c r="C48" s="13">
        <v>1.01</v>
      </c>
      <c r="D48" s="14" t="s">
        <v>271</v>
      </c>
      <c r="G48" s="14">
        <v>8.6</v>
      </c>
      <c r="H48" s="21">
        <f t="shared" si="0"/>
        <v>19.192144610577994</v>
      </c>
      <c r="I48" s="16">
        <f t="shared" si="1"/>
        <v>8.0405321182734468E-2</v>
      </c>
      <c r="J48" s="16">
        <f t="shared" si="2"/>
        <v>-3.6029624421983542</v>
      </c>
    </row>
    <row r="49" spans="1:10" x14ac:dyDescent="0.25">
      <c r="A49" s="9" t="s">
        <v>485</v>
      </c>
      <c r="B49" s="13">
        <v>44.8</v>
      </c>
      <c r="C49" s="13">
        <v>0.9</v>
      </c>
      <c r="D49" s="14" t="s">
        <v>271</v>
      </c>
      <c r="G49" s="14">
        <v>8.6</v>
      </c>
      <c r="H49" s="21">
        <f t="shared" si="0"/>
        <v>19.196428571428573</v>
      </c>
      <c r="I49" s="16">
        <f t="shared" si="1"/>
        <v>8.4689282033313162E-2</v>
      </c>
      <c r="J49" s="16">
        <f t="shared" si="2"/>
        <v>-3.7940798350923899</v>
      </c>
    </row>
    <row r="50" spans="1:10" x14ac:dyDescent="0.25">
      <c r="A50" s="9"/>
      <c r="B50" s="9"/>
      <c r="C50" s="9"/>
      <c r="D50" s="9"/>
      <c r="E50" s="9"/>
      <c r="F50" s="9"/>
      <c r="G50" s="14"/>
      <c r="H50" s="21"/>
    </row>
    <row r="51" spans="1:10" x14ac:dyDescent="0.25">
      <c r="A51" s="9"/>
      <c r="D51" s="14"/>
      <c r="E51" s="9"/>
      <c r="F51" s="9"/>
      <c r="H51" s="21"/>
    </row>
    <row r="52" spans="1:10" x14ac:dyDescent="0.25">
      <c r="A52" s="9" t="s">
        <v>486</v>
      </c>
      <c r="B52" s="9">
        <v>57.58</v>
      </c>
      <c r="C52" s="9">
        <v>1.04</v>
      </c>
      <c r="D52" s="14" t="s">
        <v>271</v>
      </c>
      <c r="G52" s="14">
        <v>11.1</v>
      </c>
      <c r="H52" s="21">
        <f t="shared" si="0"/>
        <v>19.277526919069121</v>
      </c>
      <c r="I52" s="16">
        <f t="shared" si="1"/>
        <v>0.1657876296738614</v>
      </c>
      <c r="J52" s="16">
        <f t="shared" si="2"/>
        <v>-9.5460517166209513</v>
      </c>
    </row>
    <row r="53" spans="1:10" x14ac:dyDescent="0.25">
      <c r="A53" s="9" t="s">
        <v>487</v>
      </c>
      <c r="B53" s="9">
        <v>57.59</v>
      </c>
      <c r="C53" s="9">
        <v>1.08</v>
      </c>
      <c r="D53" s="14" t="s">
        <v>271</v>
      </c>
      <c r="G53" s="14">
        <v>11.1</v>
      </c>
      <c r="H53" s="21">
        <f t="shared" si="0"/>
        <v>19.274179545059905</v>
      </c>
      <c r="I53" s="16">
        <f t="shared" si="1"/>
        <v>0.16244025566464515</v>
      </c>
      <c r="J53" s="16">
        <f t="shared" si="2"/>
        <v>-9.3549343237269156</v>
      </c>
    </row>
    <row r="54" spans="1:10" x14ac:dyDescent="0.25">
      <c r="A54" s="9" t="s">
        <v>488</v>
      </c>
      <c r="B54" s="9">
        <v>52.48</v>
      </c>
      <c r="C54" s="9">
        <v>0.98</v>
      </c>
      <c r="D54" s="14" t="s">
        <v>271</v>
      </c>
      <c r="G54" s="14">
        <v>10.1</v>
      </c>
      <c r="H54" s="21">
        <f t="shared" si="0"/>
        <v>19.245426829268293</v>
      </c>
      <c r="I54" s="16">
        <f t="shared" si="1"/>
        <v>0.1336875398730335</v>
      </c>
      <c r="J54" s="16">
        <f t="shared" si="2"/>
        <v>-7.0159220925367194</v>
      </c>
    </row>
    <row r="55" spans="1:10" x14ac:dyDescent="0.25">
      <c r="A55" s="9" t="s">
        <v>489</v>
      </c>
      <c r="B55" s="9">
        <v>52.45</v>
      </c>
      <c r="C55" s="9">
        <v>1.1200000000000001</v>
      </c>
      <c r="D55" s="14" t="s">
        <v>271</v>
      </c>
      <c r="G55" s="14">
        <v>10.1</v>
      </c>
      <c r="H55" s="21">
        <f t="shared" si="0"/>
        <v>19.256434699714013</v>
      </c>
      <c r="I55" s="16">
        <f t="shared" si="1"/>
        <v>0.14469541031875366</v>
      </c>
      <c r="J55" s="16">
        <f t="shared" si="2"/>
        <v>-7.5892742712184713</v>
      </c>
    </row>
    <row r="56" spans="1:10" x14ac:dyDescent="0.25">
      <c r="A56" s="9" t="s">
        <v>490</v>
      </c>
      <c r="B56" s="9">
        <v>52.41</v>
      </c>
      <c r="C56" s="9">
        <v>0.92</v>
      </c>
      <c r="D56" s="14" t="s">
        <v>271</v>
      </c>
      <c r="G56" s="14">
        <v>10.1</v>
      </c>
      <c r="H56" s="21">
        <f t="shared" si="0"/>
        <v>19.271131463461174</v>
      </c>
      <c r="I56" s="16">
        <f t="shared" si="1"/>
        <v>0.15939217406591411</v>
      </c>
      <c r="J56" s="16">
        <f t="shared" si="2"/>
        <v>-8.3537438427944366</v>
      </c>
    </row>
    <row r="57" spans="1:10" x14ac:dyDescent="0.25">
      <c r="A57" s="9" t="s">
        <v>491</v>
      </c>
      <c r="B57" s="9">
        <v>52.45</v>
      </c>
      <c r="C57" s="9">
        <v>0.98</v>
      </c>
      <c r="D57" s="14" t="s">
        <v>271</v>
      </c>
      <c r="G57" s="14">
        <v>10.1</v>
      </c>
      <c r="H57" s="21">
        <f t="shared" si="0"/>
        <v>19.256434699714013</v>
      </c>
      <c r="I57" s="16">
        <f t="shared" si="1"/>
        <v>0.14469541031875366</v>
      </c>
      <c r="J57" s="16">
        <f t="shared" si="2"/>
        <v>-7.5892742712184713</v>
      </c>
    </row>
    <row r="58" spans="1:10" x14ac:dyDescent="0.25">
      <c r="D58" s="14"/>
      <c r="G58" s="14"/>
      <c r="H58" s="21"/>
    </row>
    <row r="59" spans="1:10" x14ac:dyDescent="0.25">
      <c r="A59" s="9" t="s">
        <v>492</v>
      </c>
      <c r="B59" s="13">
        <v>82.3</v>
      </c>
      <c r="C59" s="13">
        <v>1.07</v>
      </c>
      <c r="D59" s="14" t="s">
        <v>271</v>
      </c>
      <c r="G59" s="14">
        <v>15.9</v>
      </c>
      <c r="H59" s="21">
        <f t="shared" si="0"/>
        <v>19.319562575941678</v>
      </c>
      <c r="I59" s="16">
        <f t="shared" si="1"/>
        <v>0.20782328654641802</v>
      </c>
      <c r="J59" s="16">
        <f t="shared" si="2"/>
        <v>-17.103856482770219</v>
      </c>
    </row>
    <row r="60" spans="1:10" x14ac:dyDescent="0.25">
      <c r="A60" s="9" t="s">
        <v>493</v>
      </c>
      <c r="B60" s="13">
        <v>82.29</v>
      </c>
      <c r="C60" s="13">
        <v>1.0900000000000001</v>
      </c>
      <c r="D60" s="14" t="s">
        <v>271</v>
      </c>
      <c r="E60" s="9"/>
      <c r="F60" s="9"/>
      <c r="G60" s="14">
        <v>15.9</v>
      </c>
      <c r="H60" s="21">
        <f t="shared" si="0"/>
        <v>19.321910317170978</v>
      </c>
      <c r="I60" s="16">
        <f t="shared" si="1"/>
        <v>0.2101710277757185</v>
      </c>
      <c r="J60" s="16">
        <f t="shared" si="2"/>
        <v>-17.294973875664077</v>
      </c>
    </row>
    <row r="61" spans="1:10" x14ac:dyDescent="0.25">
      <c r="A61" s="9" t="s">
        <v>494</v>
      </c>
      <c r="B61" s="13">
        <v>77.12</v>
      </c>
      <c r="C61" s="13">
        <v>1.18</v>
      </c>
      <c r="D61" s="14" t="s">
        <v>271</v>
      </c>
      <c r="E61" s="9"/>
      <c r="F61" s="9"/>
      <c r="G61" s="14">
        <v>14.9</v>
      </c>
      <c r="H61" s="21">
        <f t="shared" si="0"/>
        <v>19.320539419087137</v>
      </c>
      <c r="I61" s="16">
        <f t="shared" si="1"/>
        <v>0.20880012969187689</v>
      </c>
      <c r="J61" s="16">
        <f t="shared" si="2"/>
        <v>-16.102666001837385</v>
      </c>
    </row>
    <row r="62" spans="1:10" x14ac:dyDescent="0.25">
      <c r="A62" s="9" t="s">
        <v>495</v>
      </c>
      <c r="B62" s="13">
        <v>77.16</v>
      </c>
      <c r="C62" s="13">
        <v>1.05</v>
      </c>
      <c r="D62" s="14" t="s">
        <v>271</v>
      </c>
      <c r="E62" s="9"/>
      <c r="F62" s="9"/>
      <c r="G62" s="14">
        <v>14.9</v>
      </c>
      <c r="H62" s="21">
        <f t="shared" si="0"/>
        <v>19.310523587350961</v>
      </c>
      <c r="I62" s="16">
        <f t="shared" si="1"/>
        <v>0.19878429795570085</v>
      </c>
      <c r="J62" s="16">
        <f t="shared" si="2"/>
        <v>-15.338196430261952</v>
      </c>
    </row>
    <row r="63" spans="1:10" x14ac:dyDescent="0.25">
      <c r="A63" s="9" t="s">
        <v>496</v>
      </c>
      <c r="B63" s="13">
        <v>77.290000000000006</v>
      </c>
      <c r="C63" s="13">
        <v>1.06</v>
      </c>
      <c r="D63" s="14" t="s">
        <v>271</v>
      </c>
      <c r="E63" s="9"/>
      <c r="F63" s="9"/>
      <c r="G63" s="14">
        <v>14.9</v>
      </c>
      <c r="H63" s="21">
        <f t="shared" si="0"/>
        <v>19.278043731401215</v>
      </c>
      <c r="I63" s="16">
        <f t="shared" si="1"/>
        <v>0.16630444200595562</v>
      </c>
      <c r="J63" s="16">
        <f t="shared" si="2"/>
        <v>-12.853670322640376</v>
      </c>
    </row>
    <row r="64" spans="1:10" x14ac:dyDescent="0.25">
      <c r="A64" s="9" t="s">
        <v>497</v>
      </c>
      <c r="B64" s="13">
        <v>77.25</v>
      </c>
      <c r="C64" s="13">
        <v>1.1100000000000001</v>
      </c>
      <c r="D64" s="14" t="s">
        <v>271</v>
      </c>
      <c r="E64" s="9"/>
      <c r="F64" s="9"/>
      <c r="G64" s="14">
        <v>14.9</v>
      </c>
      <c r="H64" s="21">
        <f t="shared" si="0"/>
        <v>19.288025889967638</v>
      </c>
      <c r="I64" s="16">
        <f t="shared" si="1"/>
        <v>0.17628660057237866</v>
      </c>
      <c r="J64" s="16">
        <f t="shared" si="2"/>
        <v>-13.618139894216341</v>
      </c>
    </row>
    <row r="65" spans="1:10" x14ac:dyDescent="0.25">
      <c r="A65" s="9"/>
      <c r="B65" s="9"/>
      <c r="C65" s="9"/>
      <c r="D65" s="9"/>
      <c r="E65" s="9"/>
      <c r="F65" s="9"/>
      <c r="G65" s="14"/>
      <c r="H65" s="21"/>
    </row>
    <row r="66" spans="1:10" x14ac:dyDescent="0.25">
      <c r="A66" s="9" t="s">
        <v>498</v>
      </c>
      <c r="B66" s="9">
        <v>75.17</v>
      </c>
      <c r="C66" s="9">
        <v>0.95</v>
      </c>
      <c r="D66" s="14" t="s">
        <v>271</v>
      </c>
      <c r="E66" s="9"/>
      <c r="F66" s="9"/>
      <c r="G66" s="14">
        <v>14.5</v>
      </c>
      <c r="H66" s="21">
        <f t="shared" si="0"/>
        <v>19.289610216841826</v>
      </c>
      <c r="I66" s="16">
        <f t="shared" si="1"/>
        <v>0.17787092744656618</v>
      </c>
      <c r="J66" s="16">
        <f t="shared" si="2"/>
        <v>-13.370557616158329</v>
      </c>
    </row>
    <row r="67" spans="1:10" x14ac:dyDescent="0.25">
      <c r="A67" s="9" t="s">
        <v>499</v>
      </c>
      <c r="B67" s="9">
        <v>75.180000000000007</v>
      </c>
      <c r="C67" s="9">
        <v>0.95</v>
      </c>
      <c r="D67" s="14" t="s">
        <v>271</v>
      </c>
      <c r="E67" s="9"/>
      <c r="F67" s="9"/>
      <c r="G67" s="14">
        <v>14.5</v>
      </c>
      <c r="H67" s="21">
        <f t="shared" ref="H67:H130" si="3">G67*100/B67</f>
        <v>19.28704442670923</v>
      </c>
      <c r="I67" s="16">
        <f t="shared" ref="I67:I130" si="4">ABS(H67-$H$255)</f>
        <v>0.17530513731396979</v>
      </c>
      <c r="J67" s="16">
        <f t="shared" ref="J67:J130" si="5">($H$255*B67/100-G67)*100</f>
        <v>-13.179440223264294</v>
      </c>
    </row>
    <row r="68" spans="1:10" x14ac:dyDescent="0.25">
      <c r="A68" s="9" t="s">
        <v>500</v>
      </c>
      <c r="B68" s="9">
        <v>70</v>
      </c>
      <c r="C68" s="9">
        <v>1.05</v>
      </c>
      <c r="D68" s="14" t="s">
        <v>271</v>
      </c>
      <c r="E68" s="9"/>
      <c r="F68" s="9"/>
      <c r="G68" s="14">
        <v>13.5</v>
      </c>
      <c r="H68" s="21">
        <f t="shared" si="3"/>
        <v>19.285714285714285</v>
      </c>
      <c r="I68" s="16">
        <f t="shared" si="4"/>
        <v>0.17397499631902491</v>
      </c>
      <c r="J68" s="16">
        <f t="shared" si="5"/>
        <v>-12.178249742331815</v>
      </c>
    </row>
    <row r="69" spans="1:10" x14ac:dyDescent="0.25">
      <c r="A69" s="9" t="s">
        <v>501</v>
      </c>
      <c r="B69" s="9">
        <v>70.03</v>
      </c>
      <c r="C69" s="9">
        <v>1.18</v>
      </c>
      <c r="D69" s="14" t="s">
        <v>271</v>
      </c>
      <c r="E69" s="9"/>
      <c r="F69" s="9"/>
      <c r="G69" s="14">
        <v>13.5</v>
      </c>
      <c r="H69" s="21">
        <f t="shared" si="3"/>
        <v>19.277452520348422</v>
      </c>
      <c r="I69" s="16">
        <f t="shared" si="4"/>
        <v>0.16571323095316259</v>
      </c>
      <c r="J69" s="16">
        <f t="shared" si="5"/>
        <v>-11.604897563649885</v>
      </c>
    </row>
    <row r="70" spans="1:10" x14ac:dyDescent="0.25">
      <c r="A70" s="9" t="s">
        <v>502</v>
      </c>
      <c r="B70" s="9">
        <v>70.040000000000006</v>
      </c>
      <c r="C70" s="9">
        <v>0.96</v>
      </c>
      <c r="D70" s="14" t="s">
        <v>271</v>
      </c>
      <c r="E70" s="9"/>
      <c r="F70" s="9"/>
      <c r="G70" s="14">
        <v>13.5</v>
      </c>
      <c r="H70" s="21">
        <f t="shared" si="3"/>
        <v>19.274700171330668</v>
      </c>
      <c r="I70" s="16">
        <f t="shared" si="4"/>
        <v>0.16296088193540825</v>
      </c>
      <c r="J70" s="16">
        <f t="shared" si="5"/>
        <v>-11.413780170755849</v>
      </c>
    </row>
    <row r="71" spans="1:10" x14ac:dyDescent="0.25">
      <c r="A71" s="9" t="s">
        <v>503</v>
      </c>
      <c r="B71" s="9">
        <v>70.36</v>
      </c>
      <c r="C71" s="9">
        <v>1.4</v>
      </c>
      <c r="D71" s="14" t="s">
        <v>271</v>
      </c>
      <c r="G71" s="14">
        <v>13.5</v>
      </c>
      <c r="H71" s="21">
        <f t="shared" si="3"/>
        <v>19.187038089823762</v>
      </c>
      <c r="I71" s="16">
        <f t="shared" si="4"/>
        <v>7.5298800428502233E-2</v>
      </c>
      <c r="J71" s="16">
        <f t="shared" si="5"/>
        <v>-5.2980235981495483</v>
      </c>
    </row>
    <row r="72" spans="1:10" x14ac:dyDescent="0.25">
      <c r="A72" s="9"/>
      <c r="D72" s="14"/>
      <c r="E72" s="9"/>
      <c r="F72" s="9"/>
      <c r="G72" s="14"/>
      <c r="H72" s="21"/>
    </row>
    <row r="73" spans="1:10" x14ac:dyDescent="0.25">
      <c r="A73" s="9" t="s">
        <v>504</v>
      </c>
      <c r="B73" s="9">
        <v>69.28</v>
      </c>
      <c r="C73" s="9">
        <v>1.06</v>
      </c>
      <c r="D73" s="14" t="s">
        <v>271</v>
      </c>
      <c r="G73" s="14">
        <v>13.3</v>
      </c>
      <c r="H73" s="21">
        <f t="shared" si="3"/>
        <v>19.197459584295611</v>
      </c>
      <c r="I73" s="16">
        <f t="shared" si="4"/>
        <v>8.572029490035149E-2</v>
      </c>
      <c r="J73" s="16">
        <f t="shared" si="5"/>
        <v>-5.9387020306964189</v>
      </c>
    </row>
    <row r="74" spans="1:10" x14ac:dyDescent="0.25">
      <c r="A74" s="9" t="s">
        <v>505</v>
      </c>
      <c r="B74" s="9">
        <v>69.27</v>
      </c>
      <c r="C74" s="9">
        <v>1.07</v>
      </c>
      <c r="D74" s="14" t="s">
        <v>271</v>
      </c>
      <c r="G74" s="14">
        <v>13.3</v>
      </c>
      <c r="H74" s="21">
        <f t="shared" si="3"/>
        <v>19.200230980222319</v>
      </c>
      <c r="I74" s="16">
        <f t="shared" si="4"/>
        <v>8.8491690827058989E-2</v>
      </c>
      <c r="J74" s="16">
        <f t="shared" si="5"/>
        <v>-6.1298194235904546</v>
      </c>
    </row>
    <row r="75" spans="1:10" x14ac:dyDescent="0.25">
      <c r="A75" s="9" t="s">
        <v>506</v>
      </c>
      <c r="B75" s="9">
        <v>64.099999999999994</v>
      </c>
      <c r="C75" s="9">
        <v>1.29</v>
      </c>
      <c r="D75" s="14" t="s">
        <v>271</v>
      </c>
      <c r="G75" s="14">
        <v>12.3</v>
      </c>
      <c r="H75" s="21">
        <f t="shared" si="3"/>
        <v>19.188767550702028</v>
      </c>
      <c r="I75" s="16">
        <f t="shared" si="4"/>
        <v>7.7028261306768542E-2</v>
      </c>
      <c r="J75" s="16">
        <f t="shared" si="5"/>
        <v>-4.9375115497639399</v>
      </c>
    </row>
    <row r="76" spans="1:10" x14ac:dyDescent="0.25">
      <c r="A76" s="9" t="s">
        <v>507</v>
      </c>
      <c r="B76" s="9">
        <v>64.13</v>
      </c>
      <c r="C76" s="9">
        <v>1.19</v>
      </c>
      <c r="D76" s="14" t="s">
        <v>271</v>
      </c>
      <c r="G76" s="14">
        <v>12.3</v>
      </c>
      <c r="H76" s="21">
        <f t="shared" si="3"/>
        <v>19.179791049430843</v>
      </c>
      <c r="I76" s="16">
        <f t="shared" si="4"/>
        <v>6.8051760035583442E-2</v>
      </c>
      <c r="J76" s="16">
        <f t="shared" si="5"/>
        <v>-4.3641593710820104</v>
      </c>
    </row>
    <row r="77" spans="1:10" x14ac:dyDescent="0.25">
      <c r="A77" s="9" t="s">
        <v>508</v>
      </c>
      <c r="B77" s="9">
        <v>64.040000000000006</v>
      </c>
      <c r="C77" s="9">
        <v>1.1299999999999999</v>
      </c>
      <c r="D77" s="14" t="s">
        <v>271</v>
      </c>
      <c r="G77" s="14">
        <v>12.3</v>
      </c>
      <c r="H77" s="21">
        <f t="shared" si="3"/>
        <v>19.206745783885069</v>
      </c>
      <c r="I77" s="16">
        <f t="shared" si="4"/>
        <v>9.5006494489808802E-2</v>
      </c>
      <c r="J77" s="16">
        <f t="shared" si="5"/>
        <v>-6.0842159071274438</v>
      </c>
    </row>
    <row r="78" spans="1:10" x14ac:dyDescent="0.25">
      <c r="A78" s="9" t="s">
        <v>509</v>
      </c>
      <c r="B78" s="9">
        <v>64.12</v>
      </c>
      <c r="C78" s="9">
        <v>1.29</v>
      </c>
      <c r="D78" s="14" t="s">
        <v>271</v>
      </c>
      <c r="G78" s="14">
        <v>12.3</v>
      </c>
      <c r="H78" s="21">
        <f t="shared" si="3"/>
        <v>19.182782283218963</v>
      </c>
      <c r="I78" s="16">
        <f t="shared" si="4"/>
        <v>7.1042993823702716E-2</v>
      </c>
      <c r="J78" s="16">
        <f t="shared" si="5"/>
        <v>-4.5552767639758684</v>
      </c>
    </row>
    <row r="79" spans="1:10" x14ac:dyDescent="0.25">
      <c r="A79" s="9"/>
      <c r="D79" s="14"/>
      <c r="E79" s="9"/>
      <c r="F79" s="9"/>
      <c r="G79" s="14"/>
      <c r="H79" s="21"/>
    </row>
    <row r="80" spans="1:10" x14ac:dyDescent="0.25">
      <c r="A80" s="9" t="s">
        <v>510</v>
      </c>
      <c r="B80" s="13">
        <v>62.57</v>
      </c>
      <c r="C80" s="13">
        <v>1.32</v>
      </c>
      <c r="D80" s="14" t="s">
        <v>271</v>
      </c>
      <c r="G80" s="14">
        <v>12</v>
      </c>
      <c r="H80" s="21">
        <f t="shared" si="3"/>
        <v>19.178520057535561</v>
      </c>
      <c r="I80" s="16">
        <f t="shared" si="4"/>
        <v>6.6780768140301205E-2</v>
      </c>
      <c r="J80" s="16">
        <f t="shared" si="5"/>
        <v>-4.178472662538546</v>
      </c>
    </row>
    <row r="81" spans="1:10" x14ac:dyDescent="0.25">
      <c r="A81" s="9" t="s">
        <v>511</v>
      </c>
      <c r="B81" s="13">
        <v>62.63</v>
      </c>
      <c r="C81" s="13">
        <v>1.2</v>
      </c>
      <c r="D81" s="14" t="s">
        <v>271</v>
      </c>
      <c r="G81" s="14">
        <v>12</v>
      </c>
      <c r="H81" s="21">
        <f t="shared" si="3"/>
        <v>19.160146894459523</v>
      </c>
      <c r="I81" s="16">
        <f t="shared" si="4"/>
        <v>4.8407605064262782E-2</v>
      </c>
      <c r="J81" s="16">
        <f t="shared" si="5"/>
        <v>-3.0317683051748645</v>
      </c>
    </row>
    <row r="82" spans="1:10" x14ac:dyDescent="0.25">
      <c r="A82" s="9" t="s">
        <v>512</v>
      </c>
      <c r="B82" s="13">
        <v>57.53</v>
      </c>
      <c r="C82" s="13">
        <v>1.31</v>
      </c>
      <c r="D82" s="14" t="s">
        <v>271</v>
      </c>
      <c r="G82" s="14">
        <v>11</v>
      </c>
      <c r="H82" s="21">
        <f t="shared" si="3"/>
        <v>19.120458891013385</v>
      </c>
      <c r="I82" s="16">
        <f t="shared" si="4"/>
        <v>8.7196016181252389E-3</v>
      </c>
      <c r="J82" s="16">
        <f t="shared" si="5"/>
        <v>-0.50163868109081022</v>
      </c>
    </row>
    <row r="83" spans="1:10" x14ac:dyDescent="0.25">
      <c r="A83" s="9" t="s">
        <v>513</v>
      </c>
      <c r="B83" s="13">
        <v>57.48</v>
      </c>
      <c r="C83" s="13">
        <v>1.2</v>
      </c>
      <c r="D83" s="14" t="s">
        <v>271</v>
      </c>
      <c r="G83" s="14">
        <v>11</v>
      </c>
      <c r="H83" s="21">
        <f t="shared" si="3"/>
        <v>19.137091162143356</v>
      </c>
      <c r="I83" s="16">
        <f t="shared" si="4"/>
        <v>2.5351872748096582E-2</v>
      </c>
      <c r="J83" s="16">
        <f t="shared" si="5"/>
        <v>-1.4572256455606336</v>
      </c>
    </row>
    <row r="84" spans="1:10" x14ac:dyDescent="0.25">
      <c r="A84" s="9" t="s">
        <v>514</v>
      </c>
      <c r="B84" s="13">
        <v>57.42</v>
      </c>
      <c r="C84" s="13">
        <v>1.07</v>
      </c>
      <c r="D84" s="14" t="s">
        <v>271</v>
      </c>
      <c r="G84" s="14">
        <v>11</v>
      </c>
      <c r="H84" s="21">
        <f t="shared" si="3"/>
        <v>19.157088122605362</v>
      </c>
      <c r="I84" s="16">
        <f t="shared" si="4"/>
        <v>4.5348833210102413E-2</v>
      </c>
      <c r="J84" s="16">
        <f t="shared" si="5"/>
        <v>-2.6039300029243151</v>
      </c>
    </row>
    <row r="85" spans="1:10" x14ac:dyDescent="0.25">
      <c r="A85" s="9" t="s">
        <v>515</v>
      </c>
      <c r="B85" s="13">
        <v>57.39</v>
      </c>
      <c r="C85" s="13">
        <v>1.1499999999999999</v>
      </c>
      <c r="D85" s="14" t="s">
        <v>271</v>
      </c>
      <c r="G85" s="14">
        <v>11</v>
      </c>
      <c r="H85" s="21">
        <f t="shared" si="3"/>
        <v>19.167102282627635</v>
      </c>
      <c r="I85" s="16">
        <f t="shared" si="4"/>
        <v>5.5362993232375146E-2</v>
      </c>
      <c r="J85" s="16">
        <f t="shared" si="5"/>
        <v>-3.1772821816058894</v>
      </c>
    </row>
    <row r="86" spans="1:10" x14ac:dyDescent="0.25">
      <c r="D86" s="14"/>
      <c r="G86" s="14"/>
      <c r="H86" s="21"/>
    </row>
    <row r="87" spans="1:10" x14ac:dyDescent="0.25">
      <c r="A87" s="9" t="s">
        <v>516</v>
      </c>
      <c r="B87" s="13">
        <v>55.33</v>
      </c>
      <c r="C87" s="13">
        <v>1.22</v>
      </c>
      <c r="D87" s="14" t="s">
        <v>271</v>
      </c>
      <c r="G87" s="14">
        <v>10.6</v>
      </c>
      <c r="H87" s="21">
        <f t="shared" si="3"/>
        <v>19.157780589192122</v>
      </c>
      <c r="I87" s="16">
        <f t="shared" si="4"/>
        <v>4.6041299796861779E-2</v>
      </c>
      <c r="J87" s="16">
        <f t="shared" si="5"/>
        <v>-2.5474651177603391</v>
      </c>
    </row>
    <row r="88" spans="1:10" x14ac:dyDescent="0.25">
      <c r="A88" s="9" t="s">
        <v>517</v>
      </c>
      <c r="B88" s="13">
        <v>55.32</v>
      </c>
      <c r="C88" s="13">
        <v>1.18</v>
      </c>
      <c r="D88" s="14" t="s">
        <v>271</v>
      </c>
      <c r="E88" s="9"/>
      <c r="F88" s="9"/>
      <c r="G88" s="14">
        <v>10.6</v>
      </c>
      <c r="H88" s="21">
        <f t="shared" si="3"/>
        <v>19.161243673174258</v>
      </c>
      <c r="I88" s="16">
        <f t="shared" si="4"/>
        <v>4.9504383778998573E-2</v>
      </c>
      <c r="J88" s="16">
        <f t="shared" si="5"/>
        <v>-2.7385825106541972</v>
      </c>
    </row>
    <row r="89" spans="1:10" x14ac:dyDescent="0.25">
      <c r="A89" s="9" t="s">
        <v>518</v>
      </c>
      <c r="B89" s="9">
        <v>50.17</v>
      </c>
      <c r="C89" s="9">
        <v>0.99</v>
      </c>
      <c r="D89" s="8" t="s">
        <v>271</v>
      </c>
      <c r="E89" s="9"/>
      <c r="F89" s="9"/>
      <c r="G89" s="14">
        <v>9.6</v>
      </c>
      <c r="H89" s="21">
        <f t="shared" si="3"/>
        <v>19.13494119992027</v>
      </c>
      <c r="I89" s="16">
        <f t="shared" si="4"/>
        <v>2.3201910525010305E-2</v>
      </c>
      <c r="J89" s="16">
        <f t="shared" si="5"/>
        <v>-1.1640398510397887</v>
      </c>
    </row>
    <row r="90" spans="1:10" x14ac:dyDescent="0.25">
      <c r="A90" s="9" t="s">
        <v>519</v>
      </c>
      <c r="B90" s="9">
        <v>50.29</v>
      </c>
      <c r="C90" s="9">
        <v>1.1100000000000001</v>
      </c>
      <c r="D90" s="8" t="s">
        <v>271</v>
      </c>
      <c r="E90" s="9"/>
      <c r="F90" s="9"/>
      <c r="G90" s="14">
        <v>9.6</v>
      </c>
      <c r="H90" s="21">
        <f t="shared" si="3"/>
        <v>19.08928216345198</v>
      </c>
      <c r="I90" s="16">
        <f t="shared" si="4"/>
        <v>2.2457125943279976E-2</v>
      </c>
      <c r="J90" s="16">
        <f t="shared" si="5"/>
        <v>1.1293688636875743</v>
      </c>
    </row>
    <row r="91" spans="1:10" x14ac:dyDescent="0.25">
      <c r="A91" s="9" t="s">
        <v>520</v>
      </c>
      <c r="B91" s="9">
        <v>50.24</v>
      </c>
      <c r="C91" s="9">
        <v>1.05</v>
      </c>
      <c r="D91" s="8" t="s">
        <v>271</v>
      </c>
      <c r="E91" s="9"/>
      <c r="F91" s="9"/>
      <c r="G91" s="14">
        <v>9.6</v>
      </c>
      <c r="H91" s="21">
        <f t="shared" si="3"/>
        <v>19.108280254777068</v>
      </c>
      <c r="I91" s="16">
        <f t="shared" si="4"/>
        <v>3.4590346181921916E-3</v>
      </c>
      <c r="J91" s="16">
        <f t="shared" si="5"/>
        <v>0.17378189921792853</v>
      </c>
    </row>
    <row r="92" spans="1:10" x14ac:dyDescent="0.25">
      <c r="A92" s="9" t="s">
        <v>521</v>
      </c>
      <c r="B92" s="13">
        <v>50.16</v>
      </c>
      <c r="C92" s="13">
        <v>1.1299999999999999</v>
      </c>
      <c r="D92" s="14" t="s">
        <v>271</v>
      </c>
      <c r="E92" s="9"/>
      <c r="F92" s="9"/>
      <c r="G92" s="14">
        <v>9.6</v>
      </c>
      <c r="H92" s="21">
        <f t="shared" si="3"/>
        <v>19.138755980861244</v>
      </c>
      <c r="I92" s="16">
        <f t="shared" si="4"/>
        <v>2.7016691465984621E-2</v>
      </c>
      <c r="J92" s="16">
        <f t="shared" si="5"/>
        <v>-1.3551572439338244</v>
      </c>
    </row>
    <row r="93" spans="1:10" x14ac:dyDescent="0.25">
      <c r="A93" s="9"/>
      <c r="D93" s="14"/>
      <c r="E93" s="9"/>
      <c r="F93" s="9"/>
      <c r="G93" s="14"/>
      <c r="H93" s="21"/>
    </row>
    <row r="94" spans="1:10" x14ac:dyDescent="0.25">
      <c r="A94" s="9" t="s">
        <v>522</v>
      </c>
      <c r="B94" s="13">
        <v>49.2</v>
      </c>
      <c r="C94" s="13">
        <v>0.98</v>
      </c>
      <c r="D94" s="14" t="s">
        <v>271</v>
      </c>
      <c r="E94" s="9"/>
      <c r="F94" s="9"/>
      <c r="G94" s="14">
        <v>9.4</v>
      </c>
      <c r="H94" s="21">
        <f t="shared" si="3"/>
        <v>19.105691056910569</v>
      </c>
      <c r="I94" s="16">
        <f t="shared" si="4"/>
        <v>6.0482324846908853E-3</v>
      </c>
      <c r="J94" s="16">
        <f t="shared" si="5"/>
        <v>0.29757303824684556</v>
      </c>
    </row>
    <row r="95" spans="1:10" x14ac:dyDescent="0.25">
      <c r="A95" s="9" t="s">
        <v>523</v>
      </c>
      <c r="B95" s="13">
        <v>49.17</v>
      </c>
      <c r="C95" s="13">
        <v>0.97</v>
      </c>
      <c r="D95" s="14" t="s">
        <v>271</v>
      </c>
      <c r="E95" s="9"/>
      <c r="F95" s="9"/>
      <c r="G95" s="14">
        <v>9.4</v>
      </c>
      <c r="H95" s="21">
        <f t="shared" si="3"/>
        <v>19.117347976408379</v>
      </c>
      <c r="I95" s="16">
        <f t="shared" si="4"/>
        <v>5.6086870131188959E-3</v>
      </c>
      <c r="J95" s="16">
        <f t="shared" si="5"/>
        <v>-0.275779140435084</v>
      </c>
    </row>
    <row r="96" spans="1:10" x14ac:dyDescent="0.25">
      <c r="A96" s="9" t="s">
        <v>524</v>
      </c>
      <c r="B96" s="13">
        <v>44.03</v>
      </c>
      <c r="C96" s="13">
        <v>1.03</v>
      </c>
      <c r="D96" s="14" t="s">
        <v>271</v>
      </c>
      <c r="E96" s="9"/>
      <c r="F96" s="9"/>
      <c r="G96" s="14">
        <v>8.4</v>
      </c>
      <c r="H96" s="21">
        <f t="shared" si="3"/>
        <v>19.077901430842608</v>
      </c>
      <c r="I96" s="16">
        <f t="shared" si="4"/>
        <v>3.3837858552651312E-2</v>
      </c>
      <c r="J96" s="16">
        <f t="shared" si="5"/>
        <v>1.4898809120733603</v>
      </c>
    </row>
    <row r="97" spans="1:10" x14ac:dyDescent="0.25">
      <c r="A97" s="9" t="s">
        <v>525</v>
      </c>
      <c r="B97" s="13">
        <v>44.03</v>
      </c>
      <c r="C97" s="13">
        <v>0.83</v>
      </c>
      <c r="D97" s="14" t="s">
        <v>271</v>
      </c>
      <c r="E97" s="9"/>
      <c r="F97" s="9"/>
      <c r="G97" s="14">
        <v>8.4</v>
      </c>
      <c r="H97" s="21">
        <f t="shared" si="3"/>
        <v>19.077901430842608</v>
      </c>
      <c r="I97" s="16">
        <f t="shared" si="4"/>
        <v>3.3837858552651312E-2</v>
      </c>
      <c r="J97" s="16">
        <f t="shared" si="5"/>
        <v>1.4898809120733603</v>
      </c>
    </row>
    <row r="98" spans="1:10" x14ac:dyDescent="0.25">
      <c r="A98" s="9" t="s">
        <v>526</v>
      </c>
      <c r="B98" s="13">
        <v>44.02</v>
      </c>
      <c r="C98" s="13">
        <v>0.9</v>
      </c>
      <c r="D98" s="14" t="s">
        <v>271</v>
      </c>
      <c r="E98" s="9"/>
      <c r="F98" s="9"/>
      <c r="G98" s="14">
        <v>8.4</v>
      </c>
      <c r="H98" s="21">
        <f t="shared" si="3"/>
        <v>19.082235347569284</v>
      </c>
      <c r="I98" s="16">
        <f t="shared" si="4"/>
        <v>2.9503941825975488E-2</v>
      </c>
      <c r="J98" s="16">
        <f t="shared" si="5"/>
        <v>1.2987635191793245</v>
      </c>
    </row>
    <row r="99" spans="1:10" x14ac:dyDescent="0.25">
      <c r="A99" s="9" t="s">
        <v>527</v>
      </c>
      <c r="B99" s="13">
        <v>44.01</v>
      </c>
      <c r="C99" s="13">
        <v>0.83</v>
      </c>
      <c r="D99" s="14" t="s">
        <v>271</v>
      </c>
      <c r="E99" s="9"/>
      <c r="F99" s="9"/>
      <c r="G99" s="14">
        <v>8.4</v>
      </c>
      <c r="H99" s="21">
        <f t="shared" si="3"/>
        <v>19.086571233810499</v>
      </c>
      <c r="I99" s="16">
        <f t="shared" si="4"/>
        <v>2.5168055584760651E-2</v>
      </c>
      <c r="J99" s="16">
        <f t="shared" si="5"/>
        <v>1.1076461262852888</v>
      </c>
    </row>
    <row r="100" spans="1:10" x14ac:dyDescent="0.25">
      <c r="A100" s="9"/>
      <c r="D100" s="14"/>
      <c r="E100" s="9"/>
      <c r="F100" s="9"/>
      <c r="G100" s="14"/>
      <c r="H100" s="21"/>
    </row>
    <row r="101" spans="1:10" x14ac:dyDescent="0.25">
      <c r="A101" s="9" t="s">
        <v>528</v>
      </c>
      <c r="B101" s="13">
        <v>66.72</v>
      </c>
      <c r="C101" s="13">
        <v>1.22</v>
      </c>
      <c r="D101" s="14" t="s">
        <v>271</v>
      </c>
      <c r="E101" s="9"/>
      <c r="F101" s="9"/>
      <c r="G101" s="14">
        <v>12.8</v>
      </c>
      <c r="H101" s="21">
        <f t="shared" si="3"/>
        <v>19.18465227817746</v>
      </c>
      <c r="I101" s="16">
        <f t="shared" si="4"/>
        <v>7.2912988782199761E-2</v>
      </c>
      <c r="J101" s="16">
        <f t="shared" si="5"/>
        <v>-4.8647546115484275</v>
      </c>
    </row>
    <row r="102" spans="1:10" x14ac:dyDescent="0.25">
      <c r="A102" s="9" t="s">
        <v>529</v>
      </c>
      <c r="B102" s="13">
        <v>66.62</v>
      </c>
      <c r="C102" s="13">
        <v>1.02</v>
      </c>
      <c r="D102" s="14" t="s">
        <v>271</v>
      </c>
      <c r="E102" s="9"/>
      <c r="F102" s="9"/>
      <c r="G102" s="14">
        <v>12.8</v>
      </c>
      <c r="H102" s="21">
        <f t="shared" si="3"/>
        <v>19.213449414590212</v>
      </c>
      <c r="I102" s="16">
        <f t="shared" si="4"/>
        <v>0.10171012519495193</v>
      </c>
      <c r="J102" s="16">
        <f t="shared" si="5"/>
        <v>-6.775928540487719</v>
      </c>
    </row>
    <row r="103" spans="1:10" x14ac:dyDescent="0.25">
      <c r="A103" s="9" t="s">
        <v>530</v>
      </c>
      <c r="B103" s="13">
        <v>61.52</v>
      </c>
      <c r="C103" s="13">
        <v>1.1499999999999999</v>
      </c>
      <c r="D103" s="14" t="s">
        <v>271</v>
      </c>
      <c r="E103" s="9"/>
      <c r="F103" s="9"/>
      <c r="G103" s="14">
        <v>11.8</v>
      </c>
      <c r="H103" s="21">
        <f t="shared" si="3"/>
        <v>19.180754226267879</v>
      </c>
      <c r="I103" s="16">
        <f t="shared" si="4"/>
        <v>6.9014936872619614E-2</v>
      </c>
      <c r="J103" s="16">
        <f t="shared" si="5"/>
        <v>-4.2457989164036647</v>
      </c>
    </row>
    <row r="104" spans="1:10" x14ac:dyDescent="0.25">
      <c r="A104" s="9" t="s">
        <v>531</v>
      </c>
      <c r="B104" s="13">
        <v>61.56</v>
      </c>
      <c r="C104" s="13">
        <v>1.1100000000000001</v>
      </c>
      <c r="D104" s="14" t="s">
        <v>271</v>
      </c>
      <c r="E104" s="9"/>
      <c r="F104" s="9"/>
      <c r="G104" s="14">
        <v>11.8</v>
      </c>
      <c r="H104" s="21">
        <f t="shared" si="3"/>
        <v>19.16829109811566</v>
      </c>
      <c r="I104" s="16">
        <f t="shared" si="4"/>
        <v>5.6551808720399777E-2</v>
      </c>
      <c r="J104" s="16">
        <f t="shared" si="5"/>
        <v>-3.481329344827877</v>
      </c>
    </row>
    <row r="105" spans="1:10" x14ac:dyDescent="0.25">
      <c r="A105" s="9" t="s">
        <v>532</v>
      </c>
      <c r="B105" s="13">
        <v>61.53</v>
      </c>
      <c r="C105" s="13">
        <v>1.1200000000000001</v>
      </c>
      <c r="D105" s="14" t="s">
        <v>271</v>
      </c>
      <c r="E105" s="9"/>
      <c r="F105" s="9"/>
      <c r="G105" s="14">
        <v>11.8</v>
      </c>
      <c r="H105" s="21">
        <f t="shared" si="3"/>
        <v>19.177636925077199</v>
      </c>
      <c r="I105" s="16">
        <f t="shared" si="4"/>
        <v>6.5897635681938738E-2</v>
      </c>
      <c r="J105" s="16">
        <f t="shared" si="5"/>
        <v>-4.054681523509629</v>
      </c>
    </row>
    <row r="106" spans="1:10" x14ac:dyDescent="0.25">
      <c r="A106" s="9" t="s">
        <v>533</v>
      </c>
      <c r="B106" s="13">
        <v>61.48</v>
      </c>
      <c r="C106" s="13">
        <v>1.2</v>
      </c>
      <c r="D106" s="14" t="s">
        <v>271</v>
      </c>
      <c r="E106" s="9"/>
      <c r="F106" s="9"/>
      <c r="G106" s="14">
        <v>11.8</v>
      </c>
      <c r="H106" s="21">
        <f t="shared" si="3"/>
        <v>19.193233571893298</v>
      </c>
      <c r="I106" s="16">
        <f t="shared" si="4"/>
        <v>8.1494282498038473E-2</v>
      </c>
      <c r="J106" s="16">
        <f t="shared" si="5"/>
        <v>-5.01026848797963</v>
      </c>
    </row>
    <row r="107" spans="1:10" x14ac:dyDescent="0.25">
      <c r="A107" s="9"/>
      <c r="B107" s="9"/>
      <c r="C107" s="9"/>
      <c r="D107" s="9"/>
      <c r="E107" s="9"/>
      <c r="F107" s="9"/>
      <c r="G107" s="14"/>
      <c r="H107" s="21"/>
    </row>
    <row r="108" spans="1:10" x14ac:dyDescent="0.25">
      <c r="A108" s="9" t="s">
        <v>534</v>
      </c>
      <c r="B108" s="9">
        <v>59.44</v>
      </c>
      <c r="C108" s="9">
        <v>1.27</v>
      </c>
      <c r="D108" s="14" t="s">
        <v>271</v>
      </c>
      <c r="E108" s="9"/>
      <c r="F108" s="9"/>
      <c r="G108" s="14">
        <v>11.4</v>
      </c>
      <c r="H108" s="21">
        <f t="shared" si="3"/>
        <v>19.179004037685061</v>
      </c>
      <c r="I108" s="16">
        <f t="shared" si="4"/>
        <v>6.7264748289801446E-2</v>
      </c>
      <c r="J108" s="16">
        <f t="shared" si="5"/>
        <v>-3.9982166383458306</v>
      </c>
    </row>
    <row r="109" spans="1:10" x14ac:dyDescent="0.25">
      <c r="A109" s="9" t="s">
        <v>535</v>
      </c>
      <c r="B109" s="9">
        <v>59.44</v>
      </c>
      <c r="C109" s="9">
        <v>1.1599999999999999</v>
      </c>
      <c r="D109" s="14" t="s">
        <v>271</v>
      </c>
      <c r="E109" s="9"/>
      <c r="F109" s="9"/>
      <c r="G109" s="14">
        <v>11.4</v>
      </c>
      <c r="H109" s="21">
        <f t="shared" si="3"/>
        <v>19.179004037685061</v>
      </c>
      <c r="I109" s="16">
        <f t="shared" si="4"/>
        <v>6.7264748289801446E-2</v>
      </c>
      <c r="J109" s="16">
        <f t="shared" si="5"/>
        <v>-3.9982166383458306</v>
      </c>
    </row>
    <row r="110" spans="1:10" x14ac:dyDescent="0.25">
      <c r="A110" s="9" t="s">
        <v>536</v>
      </c>
      <c r="B110" s="9">
        <v>54.24</v>
      </c>
      <c r="C110" s="9">
        <v>1.27</v>
      </c>
      <c r="D110" s="14" t="s">
        <v>271</v>
      </c>
      <c r="E110" s="9"/>
      <c r="F110" s="9"/>
      <c r="G110" s="14">
        <v>10.4</v>
      </c>
      <c r="H110" s="21">
        <f t="shared" si="3"/>
        <v>19.174041297935101</v>
      </c>
      <c r="I110" s="16">
        <f t="shared" si="4"/>
        <v>6.230200853984158E-2</v>
      </c>
      <c r="J110" s="16">
        <f t="shared" si="5"/>
        <v>-3.3792609432010678</v>
      </c>
    </row>
    <row r="111" spans="1:10" x14ac:dyDescent="0.25">
      <c r="A111" s="9" t="s">
        <v>537</v>
      </c>
      <c r="B111" s="9">
        <v>54.32</v>
      </c>
      <c r="C111" s="9">
        <v>1.0900000000000001</v>
      </c>
      <c r="D111" s="14" t="s">
        <v>271</v>
      </c>
      <c r="E111" s="9"/>
      <c r="F111" s="9"/>
      <c r="G111" s="14">
        <v>10.4</v>
      </c>
      <c r="H111" s="21">
        <f t="shared" si="3"/>
        <v>19.14580265095729</v>
      </c>
      <c r="I111" s="16">
        <f t="shared" si="4"/>
        <v>3.4063361562029826E-2</v>
      </c>
      <c r="J111" s="16">
        <f t="shared" si="5"/>
        <v>-1.8503218000494925</v>
      </c>
    </row>
    <row r="112" spans="1:10" x14ac:dyDescent="0.25">
      <c r="A112" s="9" t="s">
        <v>538</v>
      </c>
      <c r="B112" s="9">
        <v>54.35</v>
      </c>
      <c r="C112" s="9">
        <v>1.17</v>
      </c>
      <c r="D112" s="14" t="s">
        <v>271</v>
      </c>
      <c r="E112" s="9"/>
      <c r="F112" s="9"/>
      <c r="G112" s="14">
        <v>10.4</v>
      </c>
      <c r="H112" s="21">
        <f t="shared" si="3"/>
        <v>19.135234590616374</v>
      </c>
      <c r="I112" s="16">
        <f t="shared" si="4"/>
        <v>2.3495301221114318E-2</v>
      </c>
      <c r="J112" s="16">
        <f t="shared" si="5"/>
        <v>-1.2769696213677406</v>
      </c>
    </row>
    <row r="113" spans="1:10" x14ac:dyDescent="0.25">
      <c r="A113" s="9" t="s">
        <v>539</v>
      </c>
      <c r="B113" s="9">
        <v>54.37</v>
      </c>
      <c r="C113" s="9">
        <v>1.02</v>
      </c>
      <c r="D113" s="14" t="s">
        <v>271</v>
      </c>
      <c r="G113" s="14">
        <v>10.4</v>
      </c>
      <c r="H113" s="21">
        <f t="shared" si="3"/>
        <v>19.12819569615597</v>
      </c>
      <c r="I113" s="16">
        <f t="shared" si="4"/>
        <v>1.6456406760710252E-2</v>
      </c>
      <c r="J113" s="16">
        <f t="shared" si="5"/>
        <v>-0.89473483557984679</v>
      </c>
    </row>
    <row r="114" spans="1:10" x14ac:dyDescent="0.25">
      <c r="A114" s="9"/>
      <c r="D114" s="14"/>
      <c r="E114" s="9"/>
      <c r="F114" s="9"/>
      <c r="G114" s="14"/>
      <c r="H114" s="21"/>
    </row>
    <row r="115" spans="1:10" x14ac:dyDescent="0.25">
      <c r="A115" s="9" t="s">
        <v>540</v>
      </c>
      <c r="B115" s="9">
        <v>53.76</v>
      </c>
      <c r="C115" s="9">
        <v>0.99</v>
      </c>
      <c r="D115" s="14" t="s">
        <v>271</v>
      </c>
      <c r="E115" s="9"/>
      <c r="F115" s="9"/>
      <c r="G115" s="14">
        <v>10.3</v>
      </c>
      <c r="H115" s="21">
        <f t="shared" si="3"/>
        <v>19.15922619047619</v>
      </c>
      <c r="I115" s="16">
        <f t="shared" si="4"/>
        <v>4.7486901080930011E-2</v>
      </c>
      <c r="J115" s="16">
        <f t="shared" si="5"/>
        <v>-2.5528958021109105</v>
      </c>
    </row>
    <row r="116" spans="1:10" x14ac:dyDescent="0.25">
      <c r="A116" s="9" t="s">
        <v>541</v>
      </c>
      <c r="B116" s="9">
        <v>53.83</v>
      </c>
      <c r="C116" s="9">
        <v>1.04</v>
      </c>
      <c r="D116" s="14" t="s">
        <v>271</v>
      </c>
      <c r="G116" s="14">
        <v>10.3</v>
      </c>
      <c r="H116" s="21">
        <f t="shared" si="3"/>
        <v>19.134311722088057</v>
      </c>
      <c r="I116" s="16">
        <f t="shared" si="4"/>
        <v>2.2572432692797406E-2</v>
      </c>
      <c r="J116" s="16">
        <f t="shared" si="5"/>
        <v>-1.2150740518531933</v>
      </c>
    </row>
    <row r="117" spans="1:10" x14ac:dyDescent="0.25">
      <c r="A117" s="9" t="s">
        <v>542</v>
      </c>
      <c r="B117" s="9">
        <v>48.6</v>
      </c>
      <c r="C117" s="9">
        <v>0.91</v>
      </c>
      <c r="D117" s="14" t="s">
        <v>271</v>
      </c>
      <c r="G117" s="14">
        <v>9.3000000000000007</v>
      </c>
      <c r="H117" s="21">
        <f t="shared" si="3"/>
        <v>19.135802469135804</v>
      </c>
      <c r="I117" s="16">
        <f t="shared" si="4"/>
        <v>2.4063179740544172E-2</v>
      </c>
      <c r="J117" s="16">
        <f t="shared" si="5"/>
        <v>-1.1694705353903601</v>
      </c>
    </row>
    <row r="118" spans="1:10" x14ac:dyDescent="0.25">
      <c r="A118" s="9" t="s">
        <v>543</v>
      </c>
      <c r="B118" s="9">
        <v>48.64</v>
      </c>
      <c r="C118" s="9">
        <v>1.03</v>
      </c>
      <c r="D118" s="14" t="s">
        <v>271</v>
      </c>
      <c r="G118" s="14">
        <v>9.3000000000000007</v>
      </c>
      <c r="H118" s="21">
        <f t="shared" si="3"/>
        <v>19.120065789473685</v>
      </c>
      <c r="I118" s="16">
        <f t="shared" si="4"/>
        <v>8.3265000784251697E-3</v>
      </c>
      <c r="J118" s="16">
        <f t="shared" si="5"/>
        <v>-0.4050009638145724</v>
      </c>
    </row>
    <row r="119" spans="1:10" x14ac:dyDescent="0.25">
      <c r="A119" s="9" t="s">
        <v>544</v>
      </c>
      <c r="B119" s="9">
        <v>48.7</v>
      </c>
      <c r="C119" s="9">
        <v>1.1299999999999999</v>
      </c>
      <c r="D119" s="14" t="s">
        <v>271</v>
      </c>
      <c r="G119" s="14">
        <v>9.3000000000000007</v>
      </c>
      <c r="H119" s="21">
        <f t="shared" si="3"/>
        <v>19.096509240246409</v>
      </c>
      <c r="I119" s="16">
        <f t="shared" si="4"/>
        <v>1.5230049148851066E-2</v>
      </c>
      <c r="J119" s="16">
        <f t="shared" si="5"/>
        <v>0.74170339354910908</v>
      </c>
    </row>
    <row r="120" spans="1:10" x14ac:dyDescent="0.25">
      <c r="A120" s="9" t="s">
        <v>545</v>
      </c>
      <c r="B120" s="9">
        <v>48.68</v>
      </c>
      <c r="C120" s="9">
        <v>1.04</v>
      </c>
      <c r="D120" s="14" t="s">
        <v>271</v>
      </c>
      <c r="G120" s="14">
        <v>9.3000000000000007</v>
      </c>
      <c r="H120" s="21">
        <f t="shared" si="3"/>
        <v>19.10435497124076</v>
      </c>
      <c r="I120" s="16">
        <f t="shared" si="4"/>
        <v>7.3843181545001357E-3</v>
      </c>
      <c r="J120" s="16">
        <f t="shared" si="5"/>
        <v>0.35946860776103762</v>
      </c>
    </row>
    <row r="121" spans="1:10" x14ac:dyDescent="0.25">
      <c r="A121" s="9"/>
      <c r="B121" s="9"/>
      <c r="C121" s="9"/>
      <c r="D121" s="9"/>
      <c r="E121" s="9"/>
      <c r="F121" s="9"/>
      <c r="G121" s="14"/>
      <c r="H121" s="21"/>
    </row>
    <row r="122" spans="1:10" x14ac:dyDescent="0.25">
      <c r="A122" s="9" t="s">
        <v>546</v>
      </c>
      <c r="B122" s="9">
        <v>46.52</v>
      </c>
      <c r="C122" s="9">
        <v>1.25</v>
      </c>
      <c r="D122" s="14" t="s">
        <v>271</v>
      </c>
      <c r="E122" s="9"/>
      <c r="F122" s="9"/>
      <c r="G122" s="14">
        <v>8.9</v>
      </c>
      <c r="H122" s="21">
        <f t="shared" si="3"/>
        <v>19.131556319862423</v>
      </c>
      <c r="I122" s="16">
        <f t="shared" si="4"/>
        <v>1.9817030467162766E-2</v>
      </c>
      <c r="J122" s="16">
        <f t="shared" si="5"/>
        <v>-0.92188825733234836</v>
      </c>
    </row>
    <row r="123" spans="1:10" x14ac:dyDescent="0.25">
      <c r="A123" s="9" t="s">
        <v>547</v>
      </c>
      <c r="B123" s="9">
        <v>46.56</v>
      </c>
      <c r="C123" s="9">
        <v>1.47</v>
      </c>
      <c r="D123" s="14" t="s">
        <v>271</v>
      </c>
      <c r="E123" s="9"/>
      <c r="F123" s="9"/>
      <c r="G123" s="14">
        <v>8.9</v>
      </c>
      <c r="H123" s="21">
        <f t="shared" si="3"/>
        <v>19.115120274914087</v>
      </c>
      <c r="I123" s="16">
        <f t="shared" si="4"/>
        <v>3.380985518827373E-3</v>
      </c>
      <c r="J123" s="16">
        <f t="shared" si="5"/>
        <v>-0.15741868575673834</v>
      </c>
    </row>
    <row r="124" spans="1:10" x14ac:dyDescent="0.25">
      <c r="A124" s="9" t="s">
        <v>548</v>
      </c>
      <c r="B124" s="9">
        <v>41.45</v>
      </c>
      <c r="C124" s="9">
        <v>1.1399999999999999</v>
      </c>
      <c r="D124" s="14" t="s">
        <v>271</v>
      </c>
      <c r="E124" s="9"/>
      <c r="F124" s="9"/>
      <c r="G124" s="14">
        <v>7.9</v>
      </c>
      <c r="H124" s="21">
        <f t="shared" si="3"/>
        <v>19.059107358262967</v>
      </c>
      <c r="I124" s="16">
        <f t="shared" si="4"/>
        <v>5.263193113229292E-2</v>
      </c>
      <c r="J124" s="16">
        <f t="shared" si="5"/>
        <v>2.1815935454335467</v>
      </c>
    </row>
    <row r="125" spans="1:10" x14ac:dyDescent="0.25">
      <c r="A125" s="9" t="s">
        <v>549</v>
      </c>
      <c r="B125" s="9">
        <v>41.41</v>
      </c>
      <c r="C125" s="9">
        <v>0.88</v>
      </c>
      <c r="D125" s="14" t="s">
        <v>271</v>
      </c>
      <c r="E125" s="9"/>
      <c r="F125" s="9"/>
      <c r="G125" s="14">
        <v>7.9</v>
      </c>
      <c r="H125" s="21">
        <f t="shared" si="3"/>
        <v>19.077517507848349</v>
      </c>
      <c r="I125" s="16">
        <f t="shared" si="4"/>
        <v>3.4221781546911245E-2</v>
      </c>
      <c r="J125" s="16">
        <f t="shared" si="5"/>
        <v>1.4171239738575814</v>
      </c>
    </row>
    <row r="126" spans="1:10" x14ac:dyDescent="0.25">
      <c r="A126" s="9" t="s">
        <v>550</v>
      </c>
      <c r="B126" s="9">
        <v>41.4</v>
      </c>
      <c r="C126" s="9">
        <v>1.04</v>
      </c>
      <c r="D126" s="14" t="s">
        <v>271</v>
      </c>
      <c r="E126" s="9"/>
      <c r="F126" s="9"/>
      <c r="G126" s="14">
        <v>7.9</v>
      </c>
      <c r="H126" s="21">
        <f t="shared" si="3"/>
        <v>19.082125603864736</v>
      </c>
      <c r="I126" s="16">
        <f t="shared" si="4"/>
        <v>2.9613685530524236E-2</v>
      </c>
      <c r="J126" s="16">
        <f t="shared" si="5"/>
        <v>1.2260065809636345</v>
      </c>
    </row>
    <row r="127" spans="1:10" x14ac:dyDescent="0.25">
      <c r="A127" s="9" t="s">
        <v>551</v>
      </c>
      <c r="B127" s="9">
        <v>41.43</v>
      </c>
      <c r="C127" s="9">
        <v>1.08</v>
      </c>
      <c r="D127" s="14" t="s">
        <v>271</v>
      </c>
      <c r="G127" s="14">
        <v>7.9</v>
      </c>
      <c r="H127" s="21">
        <f t="shared" si="3"/>
        <v>19.068307989379676</v>
      </c>
      <c r="I127" s="16">
        <f t="shared" si="4"/>
        <v>4.3431300015583929E-2</v>
      </c>
      <c r="J127" s="16">
        <f t="shared" si="5"/>
        <v>1.7993587596456528</v>
      </c>
    </row>
    <row r="128" spans="1:10" x14ac:dyDescent="0.25">
      <c r="G128" s="14"/>
      <c r="H128" s="21"/>
    </row>
    <row r="129" spans="1:10" x14ac:dyDescent="0.25">
      <c r="A129" s="9" t="s">
        <v>552</v>
      </c>
      <c r="B129" s="13">
        <v>39.369999999999997</v>
      </c>
      <c r="C129" s="13">
        <v>1.05</v>
      </c>
      <c r="D129" s="14" t="s">
        <v>553</v>
      </c>
      <c r="G129" s="14">
        <v>7.5</v>
      </c>
      <c r="H129" s="21">
        <f t="shared" si="3"/>
        <v>19.0500381000762</v>
      </c>
      <c r="I129" s="16">
        <f t="shared" si="4"/>
        <v>6.1701189319059324E-2</v>
      </c>
      <c r="J129" s="16">
        <f t="shared" si="5"/>
        <v>2.4291758234912919</v>
      </c>
    </row>
    <row r="130" spans="1:10" x14ac:dyDescent="0.25">
      <c r="A130" s="9" t="s">
        <v>554</v>
      </c>
      <c r="B130" s="13">
        <v>39.33</v>
      </c>
      <c r="C130" s="13">
        <v>0.98</v>
      </c>
      <c r="D130" s="14" t="s">
        <v>553</v>
      </c>
      <c r="G130" s="14">
        <v>7.5</v>
      </c>
      <c r="H130" s="21">
        <f t="shared" si="3"/>
        <v>19.069412662090009</v>
      </c>
      <c r="I130" s="16">
        <f t="shared" si="4"/>
        <v>4.2326627305250497E-2</v>
      </c>
      <c r="J130" s="16">
        <f t="shared" si="5"/>
        <v>1.6647062519155043</v>
      </c>
    </row>
    <row r="131" spans="1:10" x14ac:dyDescent="0.25">
      <c r="A131" s="9" t="s">
        <v>555</v>
      </c>
      <c r="B131" s="13">
        <v>34.36</v>
      </c>
      <c r="C131" s="13">
        <v>0.94</v>
      </c>
      <c r="D131" s="14" t="s">
        <v>553</v>
      </c>
      <c r="G131" s="14">
        <v>6.5</v>
      </c>
      <c r="H131" s="21">
        <f t="shared" ref="H131:H194" si="6">G131*100/B131</f>
        <v>18.917345750873107</v>
      </c>
      <c r="I131" s="16">
        <f t="shared" ref="I131:I194" si="7">ABS(H131-$H$255)</f>
        <v>0.19439353852215291</v>
      </c>
      <c r="J131" s="16">
        <f t="shared" ref="J131:J194" si="8">($H$255*B131/100-G131)*100</f>
        <v>6.6793619836211349</v>
      </c>
    </row>
    <row r="132" spans="1:10" x14ac:dyDescent="0.25">
      <c r="A132" s="9" t="s">
        <v>556</v>
      </c>
      <c r="B132" s="13">
        <v>34.18</v>
      </c>
      <c r="C132" s="13">
        <v>0.8</v>
      </c>
      <c r="D132" s="14" t="s">
        <v>553</v>
      </c>
      <c r="G132" s="14">
        <v>6.5</v>
      </c>
      <c r="H132" s="21">
        <f t="shared" si="6"/>
        <v>19.016968987712112</v>
      </c>
      <c r="I132" s="16">
        <f t="shared" si="7"/>
        <v>9.4770301683148261E-2</v>
      </c>
      <c r="J132" s="16">
        <f t="shared" si="8"/>
        <v>3.2392489115300016</v>
      </c>
    </row>
    <row r="133" spans="1:10" x14ac:dyDescent="0.25">
      <c r="A133" s="9" t="s">
        <v>557</v>
      </c>
      <c r="B133" s="13">
        <v>34.229999999999997</v>
      </c>
      <c r="C133" s="13">
        <v>0.96</v>
      </c>
      <c r="D133" s="14" t="s">
        <v>553</v>
      </c>
      <c r="G133" s="14">
        <v>6.5</v>
      </c>
      <c r="H133" s="21">
        <f t="shared" si="6"/>
        <v>18.989190768331873</v>
      </c>
      <c r="I133" s="16">
        <f t="shared" si="7"/>
        <v>0.12254852106338632</v>
      </c>
      <c r="J133" s="16">
        <f t="shared" si="8"/>
        <v>4.1948358759997362</v>
      </c>
    </row>
    <row r="134" spans="1:10" x14ac:dyDescent="0.25">
      <c r="A134" s="9" t="s">
        <v>558</v>
      </c>
      <c r="B134" s="13">
        <v>34.21</v>
      </c>
      <c r="C134" s="13">
        <v>0.78</v>
      </c>
      <c r="D134" s="14" t="s">
        <v>553</v>
      </c>
      <c r="G134" s="14">
        <v>6.5</v>
      </c>
      <c r="H134" s="21">
        <f t="shared" si="6"/>
        <v>19.000292312189419</v>
      </c>
      <c r="I134" s="16">
        <f t="shared" si="7"/>
        <v>0.11144697720584062</v>
      </c>
      <c r="J134" s="16">
        <f t="shared" si="8"/>
        <v>3.8126010902118423</v>
      </c>
    </row>
    <row r="135" spans="1:10" x14ac:dyDescent="0.25">
      <c r="D135" s="14"/>
      <c r="G135" s="14"/>
      <c r="H135" s="21"/>
    </row>
    <row r="136" spans="1:10" x14ac:dyDescent="0.25">
      <c r="A136" s="9" t="s">
        <v>559</v>
      </c>
      <c r="B136" s="13">
        <v>33.22</v>
      </c>
      <c r="C136" s="13">
        <v>1.02</v>
      </c>
      <c r="D136" s="14" t="s">
        <v>271</v>
      </c>
      <c r="G136" s="14">
        <v>6.3</v>
      </c>
      <c r="H136" s="21">
        <f t="shared" si="6"/>
        <v>18.964479229379894</v>
      </c>
      <c r="I136" s="16">
        <f t="shared" si="7"/>
        <v>0.14726006001536618</v>
      </c>
      <c r="J136" s="16">
        <f t="shared" si="8"/>
        <v>4.8919791937105828</v>
      </c>
    </row>
    <row r="137" spans="1:10" x14ac:dyDescent="0.25">
      <c r="A137" s="9" t="s">
        <v>560</v>
      </c>
      <c r="B137" s="13">
        <v>33.159999999999997</v>
      </c>
      <c r="C137" s="13">
        <v>0.97</v>
      </c>
      <c r="D137" s="14" t="s">
        <v>271</v>
      </c>
      <c r="G137" s="14">
        <v>6.3</v>
      </c>
      <c r="H137" s="21">
        <f t="shared" si="6"/>
        <v>18.998793727382392</v>
      </c>
      <c r="I137" s="16">
        <f t="shared" si="7"/>
        <v>0.11294556201286809</v>
      </c>
      <c r="J137" s="16">
        <f t="shared" si="8"/>
        <v>3.7452748363468125</v>
      </c>
    </row>
    <row r="138" spans="1:10" x14ac:dyDescent="0.25">
      <c r="A138" s="9" t="s">
        <v>561</v>
      </c>
      <c r="B138" s="13">
        <v>28.1</v>
      </c>
      <c r="C138" s="13">
        <v>0.89</v>
      </c>
      <c r="D138" s="14" t="s">
        <v>271</v>
      </c>
      <c r="G138" s="14">
        <v>5.3</v>
      </c>
      <c r="H138" s="21">
        <f t="shared" si="6"/>
        <v>18.861209964412812</v>
      </c>
      <c r="I138" s="16">
        <f t="shared" si="7"/>
        <v>0.25052932498244829</v>
      </c>
      <c r="J138" s="16">
        <f t="shared" si="8"/>
        <v>7.0398740320069209</v>
      </c>
    </row>
    <row r="139" spans="1:10" x14ac:dyDescent="0.25">
      <c r="A139" s="9" t="s">
        <v>562</v>
      </c>
      <c r="B139" s="13">
        <v>28.09</v>
      </c>
      <c r="C139" s="13">
        <v>0.92</v>
      </c>
      <c r="D139" s="14" t="s">
        <v>271</v>
      </c>
      <c r="G139" s="14">
        <v>5.3</v>
      </c>
      <c r="H139" s="21">
        <f t="shared" si="6"/>
        <v>18.867924528301888</v>
      </c>
      <c r="I139" s="16">
        <f t="shared" si="7"/>
        <v>0.24381476109337186</v>
      </c>
      <c r="J139" s="16">
        <f t="shared" si="8"/>
        <v>6.8487566391127963</v>
      </c>
    </row>
    <row r="140" spans="1:10" x14ac:dyDescent="0.25">
      <c r="A140" s="9" t="s">
        <v>563</v>
      </c>
      <c r="B140" s="13">
        <v>28.07</v>
      </c>
      <c r="C140" s="13">
        <v>0.87</v>
      </c>
      <c r="D140" s="14" t="s">
        <v>271</v>
      </c>
      <c r="G140" s="14">
        <v>5.3</v>
      </c>
      <c r="H140" s="21">
        <f t="shared" si="6"/>
        <v>18.881368008550051</v>
      </c>
      <c r="I140" s="16">
        <f t="shared" si="7"/>
        <v>0.2303712808452083</v>
      </c>
      <c r="J140" s="16">
        <f t="shared" si="8"/>
        <v>6.4665218533249913</v>
      </c>
    </row>
    <row r="141" spans="1:10" x14ac:dyDescent="0.25">
      <c r="A141" s="9" t="s">
        <v>564</v>
      </c>
      <c r="B141" s="13">
        <v>28.06</v>
      </c>
      <c r="C141" s="13">
        <v>0.86</v>
      </c>
      <c r="D141" s="14" t="s">
        <v>271</v>
      </c>
      <c r="G141" s="14">
        <v>5.3</v>
      </c>
      <c r="H141" s="21">
        <f t="shared" si="6"/>
        <v>18.888096935138989</v>
      </c>
      <c r="I141" s="16">
        <f t="shared" si="7"/>
        <v>0.22364235425627044</v>
      </c>
      <c r="J141" s="16">
        <f t="shared" si="8"/>
        <v>6.2754044604310444</v>
      </c>
    </row>
    <row r="142" spans="1:10" x14ac:dyDescent="0.25">
      <c r="A142" s="9"/>
      <c r="D142" s="14"/>
      <c r="G142" s="14"/>
      <c r="H142" s="21"/>
    </row>
    <row r="143" spans="1:10" x14ac:dyDescent="0.25">
      <c r="A143" s="9" t="s">
        <v>565</v>
      </c>
      <c r="B143" s="13">
        <v>30.64</v>
      </c>
      <c r="C143" s="13">
        <v>1.02</v>
      </c>
      <c r="D143" s="14" t="s">
        <v>271</v>
      </c>
      <c r="G143" s="14">
        <v>5.8</v>
      </c>
      <c r="H143" s="21">
        <f t="shared" si="6"/>
        <v>18.929503916449086</v>
      </c>
      <c r="I143" s="16">
        <f t="shared" si="7"/>
        <v>0.18223537294617387</v>
      </c>
      <c r="J143" s="16">
        <f t="shared" si="8"/>
        <v>5.5836918270707692</v>
      </c>
    </row>
    <row r="144" spans="1:10" x14ac:dyDescent="0.25">
      <c r="A144" s="9" t="s">
        <v>566</v>
      </c>
      <c r="B144" s="13">
        <v>30.67</v>
      </c>
      <c r="C144" s="13">
        <v>0.98</v>
      </c>
      <c r="D144" s="14" t="s">
        <v>271</v>
      </c>
      <c r="G144" s="14">
        <v>5.8</v>
      </c>
      <c r="H144" s="21">
        <f t="shared" si="6"/>
        <v>18.910987936093903</v>
      </c>
      <c r="I144" s="16">
        <f t="shared" si="7"/>
        <v>0.20075135330135652</v>
      </c>
      <c r="J144" s="16">
        <f t="shared" si="8"/>
        <v>6.1570440057526099</v>
      </c>
    </row>
    <row r="145" spans="1:10" x14ac:dyDescent="0.25">
      <c r="A145" s="9" t="s">
        <v>567</v>
      </c>
      <c r="B145" s="13">
        <v>25.49</v>
      </c>
      <c r="C145" s="13">
        <v>0.92</v>
      </c>
      <c r="D145" s="14" t="s">
        <v>271</v>
      </c>
      <c r="G145" s="14">
        <v>4.8</v>
      </c>
      <c r="H145" s="21">
        <f t="shared" si="6"/>
        <v>18.830914083954493</v>
      </c>
      <c r="I145" s="16">
        <f t="shared" si="7"/>
        <v>0.28082520544076672</v>
      </c>
      <c r="J145" s="16">
        <f t="shared" si="8"/>
        <v>7.1582344866851777</v>
      </c>
    </row>
    <row r="146" spans="1:10" x14ac:dyDescent="0.25">
      <c r="A146" s="9" t="s">
        <v>568</v>
      </c>
      <c r="B146" s="13">
        <v>25.48</v>
      </c>
      <c r="C146" s="13">
        <v>0.88</v>
      </c>
      <c r="D146" s="14" t="s">
        <v>271</v>
      </c>
      <c r="G146" s="14">
        <v>4.8</v>
      </c>
      <c r="H146" s="21">
        <f t="shared" si="6"/>
        <v>18.838304552590266</v>
      </c>
      <c r="I146" s="16">
        <f t="shared" si="7"/>
        <v>0.27343473680499386</v>
      </c>
      <c r="J146" s="16">
        <f t="shared" si="8"/>
        <v>6.9671170937912308</v>
      </c>
    </row>
    <row r="147" spans="1:10" x14ac:dyDescent="0.25">
      <c r="A147" s="9" t="s">
        <v>569</v>
      </c>
      <c r="B147" s="13">
        <v>25.5</v>
      </c>
      <c r="C147" s="13">
        <v>0.88</v>
      </c>
      <c r="D147" s="14" t="s">
        <v>271</v>
      </c>
      <c r="G147" s="14">
        <v>4.8</v>
      </c>
      <c r="H147" s="21">
        <f t="shared" si="6"/>
        <v>18.823529411764707</v>
      </c>
      <c r="I147" s="16">
        <f t="shared" si="7"/>
        <v>0.28820987763055328</v>
      </c>
      <c r="J147" s="16">
        <f t="shared" si="8"/>
        <v>7.3493518795791246</v>
      </c>
    </row>
    <row r="148" spans="1:10" x14ac:dyDescent="0.25">
      <c r="A148" s="9" t="s">
        <v>570</v>
      </c>
      <c r="B148" s="13">
        <v>25.56</v>
      </c>
      <c r="C148" s="13">
        <v>1</v>
      </c>
      <c r="D148" s="14" t="s">
        <v>271</v>
      </c>
      <c r="G148" s="14">
        <v>4.8</v>
      </c>
      <c r="H148" s="21">
        <f t="shared" si="6"/>
        <v>18.779342723004696</v>
      </c>
      <c r="I148" s="17">
        <f t="shared" si="7"/>
        <v>0.33239656639056392</v>
      </c>
      <c r="J148" s="16">
        <f t="shared" si="8"/>
        <v>8.4960562369428061</v>
      </c>
    </row>
    <row r="149" spans="1:10" x14ac:dyDescent="0.25">
      <c r="A149" s="9"/>
      <c r="D149" s="14"/>
      <c r="G149" s="14"/>
      <c r="H149" s="21"/>
    </row>
    <row r="150" spans="1:10" x14ac:dyDescent="0.25">
      <c r="A150" s="9"/>
      <c r="B150" s="9"/>
      <c r="C150" s="9"/>
      <c r="D150" s="9"/>
      <c r="E150" s="9"/>
      <c r="F150" s="9"/>
      <c r="H150" s="21"/>
    </row>
    <row r="151" spans="1:10" x14ac:dyDescent="0.25">
      <c r="A151" s="9" t="s">
        <v>571</v>
      </c>
      <c r="B151" s="9">
        <v>34.130000000000003</v>
      </c>
      <c r="C151" s="9">
        <v>0.88</v>
      </c>
      <c r="D151" s="14" t="s">
        <v>271</v>
      </c>
      <c r="E151" s="9"/>
      <c r="F151" s="9"/>
      <c r="G151" s="14">
        <v>6.5</v>
      </c>
      <c r="H151" s="21">
        <f t="shared" si="6"/>
        <v>19.044828596542629</v>
      </c>
      <c r="I151" s="16">
        <f t="shared" si="7"/>
        <v>6.6910692852630405E-2</v>
      </c>
      <c r="J151" s="16">
        <f t="shared" si="8"/>
        <v>2.283661947060267</v>
      </c>
    </row>
    <row r="152" spans="1:10" x14ac:dyDescent="0.25">
      <c r="A152" s="9" t="s">
        <v>572</v>
      </c>
      <c r="B152" s="9">
        <v>34.24</v>
      </c>
      <c r="C152" s="9">
        <v>0.86</v>
      </c>
      <c r="D152" s="14" t="s">
        <v>271</v>
      </c>
      <c r="E152" s="9"/>
      <c r="F152" s="9"/>
      <c r="G152" s="14">
        <v>6.5</v>
      </c>
      <c r="H152" s="21">
        <f t="shared" si="6"/>
        <v>18.983644859813083</v>
      </c>
      <c r="I152" s="16">
        <f t="shared" si="7"/>
        <v>0.12809442958217687</v>
      </c>
      <c r="J152" s="16">
        <f t="shared" si="8"/>
        <v>4.3859532688937719</v>
      </c>
    </row>
    <row r="153" spans="1:10" x14ac:dyDescent="0.25">
      <c r="A153" s="9" t="s">
        <v>573</v>
      </c>
      <c r="B153" s="9">
        <v>29.09</v>
      </c>
      <c r="C153" s="9">
        <v>0.87</v>
      </c>
      <c r="D153" s="14" t="s">
        <v>271</v>
      </c>
      <c r="E153" s="9"/>
      <c r="F153" s="9"/>
      <c r="G153" s="14">
        <v>5.5</v>
      </c>
      <c r="H153" s="21">
        <f t="shared" si="6"/>
        <v>18.906840838776212</v>
      </c>
      <c r="I153" s="16">
        <f t="shared" si="7"/>
        <v>0.20489845061904788</v>
      </c>
      <c r="J153" s="16">
        <f t="shared" si="8"/>
        <v>5.9604959285080916</v>
      </c>
    </row>
    <row r="154" spans="1:10" x14ac:dyDescent="0.25">
      <c r="A154" s="9" t="s">
        <v>574</v>
      </c>
      <c r="B154" s="9">
        <v>29.06</v>
      </c>
      <c r="C154" s="9">
        <v>0.84</v>
      </c>
      <c r="D154" s="14" t="s">
        <v>271</v>
      </c>
      <c r="E154" s="9"/>
      <c r="F154" s="9"/>
      <c r="G154" s="14">
        <v>5.5</v>
      </c>
      <c r="H154" s="21">
        <f t="shared" si="6"/>
        <v>18.926359256710256</v>
      </c>
      <c r="I154" s="16">
        <f t="shared" si="7"/>
        <v>0.18538003268500347</v>
      </c>
      <c r="J154" s="16">
        <f t="shared" si="8"/>
        <v>5.3871437498262509</v>
      </c>
    </row>
    <row r="155" spans="1:10" x14ac:dyDescent="0.25">
      <c r="A155" s="9" t="s">
        <v>575</v>
      </c>
      <c r="B155" s="9">
        <v>29.09</v>
      </c>
      <c r="C155" s="9">
        <v>0.95</v>
      </c>
      <c r="D155" s="14" t="s">
        <v>271</v>
      </c>
      <c r="E155" s="9"/>
      <c r="F155" s="9"/>
      <c r="G155" s="14">
        <v>5.5</v>
      </c>
      <c r="H155" s="21">
        <f t="shared" si="6"/>
        <v>18.906840838776212</v>
      </c>
      <c r="I155" s="16">
        <f t="shared" si="7"/>
        <v>0.20489845061904788</v>
      </c>
      <c r="J155" s="16">
        <f t="shared" si="8"/>
        <v>5.9604959285080916</v>
      </c>
    </row>
    <row r="156" spans="1:10" x14ac:dyDescent="0.25">
      <c r="A156" s="9" t="s">
        <v>576</v>
      </c>
      <c r="B156" s="9">
        <v>29.13</v>
      </c>
      <c r="C156" s="9">
        <v>0.94</v>
      </c>
      <c r="D156" s="14" t="s">
        <v>271</v>
      </c>
      <c r="G156" s="14">
        <v>5.5</v>
      </c>
      <c r="H156" s="21">
        <f t="shared" si="6"/>
        <v>18.880878819086853</v>
      </c>
      <c r="I156" s="16">
        <f t="shared" si="7"/>
        <v>0.23086047030840717</v>
      </c>
      <c r="J156" s="16">
        <f t="shared" si="8"/>
        <v>6.7249655000839681</v>
      </c>
    </row>
    <row r="157" spans="1:10" x14ac:dyDescent="0.25">
      <c r="A157" s="9"/>
      <c r="G157" s="14"/>
      <c r="H157" s="21"/>
    </row>
    <row r="158" spans="1:10" x14ac:dyDescent="0.25">
      <c r="A158" s="9" t="s">
        <v>577</v>
      </c>
      <c r="B158" s="13">
        <v>40.39</v>
      </c>
      <c r="C158" s="13">
        <v>0.9</v>
      </c>
      <c r="D158" s="14" t="s">
        <v>271</v>
      </c>
      <c r="G158" s="14">
        <v>7.7</v>
      </c>
      <c r="H158" s="21">
        <f t="shared" si="6"/>
        <v>19.064124783362217</v>
      </c>
      <c r="I158" s="16">
        <f t="shared" si="7"/>
        <v>4.7614506033042403E-2</v>
      </c>
      <c r="J158" s="16">
        <f t="shared" si="8"/>
        <v>1.9231498986744811</v>
      </c>
    </row>
    <row r="159" spans="1:10" x14ac:dyDescent="0.25">
      <c r="A159" s="9" t="s">
        <v>578</v>
      </c>
      <c r="B159" s="13">
        <v>40.49</v>
      </c>
      <c r="C159" s="13">
        <v>0.85</v>
      </c>
      <c r="D159" s="14" t="s">
        <v>271</v>
      </c>
      <c r="G159" s="14">
        <v>7.7</v>
      </c>
      <c r="H159" s="21">
        <f t="shared" si="6"/>
        <v>19.017041244751791</v>
      </c>
      <c r="I159" s="16">
        <f t="shared" si="7"/>
        <v>9.4698044643468648E-2</v>
      </c>
      <c r="J159" s="16">
        <f t="shared" si="8"/>
        <v>3.834323827614039</v>
      </c>
    </row>
    <row r="160" spans="1:10" x14ac:dyDescent="0.25">
      <c r="A160" s="9" t="s">
        <v>579</v>
      </c>
      <c r="B160" s="13">
        <v>35.229999999999997</v>
      </c>
      <c r="C160" s="13">
        <v>0.85</v>
      </c>
      <c r="D160" s="14" t="s">
        <v>271</v>
      </c>
      <c r="G160" s="14">
        <v>6.7</v>
      </c>
      <c r="H160" s="21">
        <f t="shared" si="6"/>
        <v>19.017882486517173</v>
      </c>
      <c r="I160" s="16">
        <f t="shared" si="7"/>
        <v>9.3856802878086398E-2</v>
      </c>
      <c r="J160" s="16">
        <f t="shared" si="8"/>
        <v>3.3065751653949427</v>
      </c>
    </row>
    <row r="161" spans="1:10" x14ac:dyDescent="0.25">
      <c r="A161" s="9" t="s">
        <v>580</v>
      </c>
      <c r="B161" s="13">
        <v>35.25</v>
      </c>
      <c r="C161" s="13">
        <v>0.89</v>
      </c>
      <c r="D161" s="14" t="s">
        <v>271</v>
      </c>
      <c r="G161" s="14">
        <v>6.7</v>
      </c>
      <c r="H161" s="21">
        <f t="shared" si="6"/>
        <v>19.00709219858156</v>
      </c>
      <c r="I161" s="16">
        <f t="shared" si="7"/>
        <v>0.10464709081369961</v>
      </c>
      <c r="J161" s="16">
        <f t="shared" si="8"/>
        <v>3.6888099511828365</v>
      </c>
    </row>
    <row r="162" spans="1:10" x14ac:dyDescent="0.25">
      <c r="A162" s="9" t="s">
        <v>581</v>
      </c>
      <c r="B162" s="13">
        <v>35.270000000000003</v>
      </c>
      <c r="C162" s="13">
        <v>0.96</v>
      </c>
      <c r="D162" s="14" t="s">
        <v>271</v>
      </c>
      <c r="G162" s="14">
        <v>6.7</v>
      </c>
      <c r="H162" s="21">
        <f t="shared" si="6"/>
        <v>18.996314148001133</v>
      </c>
      <c r="I162" s="16">
        <f t="shared" si="7"/>
        <v>0.11542514139412674</v>
      </c>
      <c r="J162" s="16">
        <f t="shared" si="8"/>
        <v>4.0710447369708191</v>
      </c>
    </row>
    <row r="163" spans="1:10" x14ac:dyDescent="0.25">
      <c r="A163" s="9" t="s">
        <v>582</v>
      </c>
      <c r="B163" s="13">
        <v>35.270000000000003</v>
      </c>
      <c r="C163" s="13">
        <v>0.87</v>
      </c>
      <c r="D163" s="14" t="s">
        <v>271</v>
      </c>
      <c r="G163" s="14">
        <v>6.7</v>
      </c>
      <c r="H163" s="21">
        <f t="shared" si="6"/>
        <v>18.996314148001133</v>
      </c>
      <c r="I163" s="16">
        <f t="shared" si="7"/>
        <v>0.11542514139412674</v>
      </c>
      <c r="J163" s="16">
        <f t="shared" si="8"/>
        <v>4.0710447369708191</v>
      </c>
    </row>
    <row r="164" spans="1:10" x14ac:dyDescent="0.25">
      <c r="D164" s="14"/>
      <c r="G164" s="14"/>
      <c r="H164" s="21"/>
    </row>
    <row r="165" spans="1:10" x14ac:dyDescent="0.25">
      <c r="A165" s="9" t="s">
        <v>583</v>
      </c>
      <c r="B165" s="13">
        <v>49.78</v>
      </c>
      <c r="C165" s="13">
        <v>1.1499999999999999</v>
      </c>
      <c r="D165" s="14" t="s">
        <v>271</v>
      </c>
      <c r="G165" s="14">
        <v>9.5</v>
      </c>
      <c r="H165" s="21">
        <f t="shared" si="6"/>
        <v>19.083969465648856</v>
      </c>
      <c r="I165" s="16">
        <f t="shared" si="7"/>
        <v>2.7769823746403688E-2</v>
      </c>
      <c r="J165" s="16">
        <f t="shared" si="8"/>
        <v>1.3823818260961573</v>
      </c>
    </row>
    <row r="166" spans="1:10" x14ac:dyDescent="0.25">
      <c r="A166" s="9" t="s">
        <v>584</v>
      </c>
      <c r="B166" s="13">
        <v>49.72</v>
      </c>
      <c r="C166" s="13">
        <v>1.0900000000000001</v>
      </c>
      <c r="D166" s="14" t="s">
        <v>271</v>
      </c>
      <c r="G166" s="14">
        <v>9.5</v>
      </c>
      <c r="H166" s="21">
        <f t="shared" si="6"/>
        <v>19.106999195494772</v>
      </c>
      <c r="I166" s="16">
        <f t="shared" si="7"/>
        <v>4.7400939004873521E-3</v>
      </c>
      <c r="J166" s="16">
        <f t="shared" si="8"/>
        <v>0.23567746873229822</v>
      </c>
    </row>
    <row r="167" spans="1:10" x14ac:dyDescent="0.25">
      <c r="A167" s="9" t="s">
        <v>585</v>
      </c>
      <c r="B167" s="13">
        <v>44.53</v>
      </c>
      <c r="C167" s="13">
        <v>1.01</v>
      </c>
      <c r="D167" s="14" t="s">
        <v>271</v>
      </c>
      <c r="G167" s="14">
        <v>8.5</v>
      </c>
      <c r="H167" s="21">
        <f t="shared" si="6"/>
        <v>19.088255108915337</v>
      </c>
      <c r="I167" s="16">
        <f t="shared" si="7"/>
        <v>2.3484180479922401E-2</v>
      </c>
      <c r="J167" s="16">
        <f t="shared" si="8"/>
        <v>1.0457505567709191</v>
      </c>
    </row>
    <row r="168" spans="1:10" x14ac:dyDescent="0.25">
      <c r="A168" s="9" t="s">
        <v>586</v>
      </c>
      <c r="B168" s="13">
        <v>44.55</v>
      </c>
      <c r="C168" s="13">
        <v>0.96</v>
      </c>
      <c r="D168" s="14" t="s">
        <v>271</v>
      </c>
      <c r="G168" s="14">
        <v>8.5</v>
      </c>
      <c r="H168" s="21">
        <f t="shared" si="6"/>
        <v>19.079685746352414</v>
      </c>
      <c r="I168" s="16">
        <f t="shared" si="7"/>
        <v>3.2053543042845689E-2</v>
      </c>
      <c r="J168" s="16">
        <f t="shared" si="8"/>
        <v>1.4279853425586353</v>
      </c>
    </row>
    <row r="169" spans="1:10" x14ac:dyDescent="0.25">
      <c r="A169" s="9" t="s">
        <v>587</v>
      </c>
      <c r="B169" s="13">
        <v>44.59</v>
      </c>
      <c r="C169" s="13">
        <v>0.99</v>
      </c>
      <c r="D169" s="14" t="s">
        <v>271</v>
      </c>
      <c r="G169" s="14">
        <v>8.5</v>
      </c>
      <c r="H169" s="21">
        <f t="shared" si="6"/>
        <v>19.062570082978244</v>
      </c>
      <c r="I169" s="16">
        <f t="shared" si="7"/>
        <v>4.9169206417015943E-2</v>
      </c>
      <c r="J169" s="16">
        <f t="shared" si="8"/>
        <v>2.1924549141347782</v>
      </c>
    </row>
    <row r="170" spans="1:10" x14ac:dyDescent="0.25">
      <c r="A170" s="9" t="s">
        <v>588</v>
      </c>
      <c r="B170" s="13">
        <v>44.52</v>
      </c>
      <c r="C170" s="13">
        <v>1</v>
      </c>
      <c r="D170" s="14" t="s">
        <v>271</v>
      </c>
      <c r="G170" s="14">
        <v>8.5</v>
      </c>
      <c r="H170" s="21">
        <f t="shared" si="6"/>
        <v>19.092542677448336</v>
      </c>
      <c r="I170" s="16">
        <f t="shared" si="7"/>
        <v>1.9196611946924236E-2</v>
      </c>
      <c r="J170" s="16">
        <f t="shared" si="8"/>
        <v>0.85463316387706101</v>
      </c>
    </row>
    <row r="171" spans="1:10" x14ac:dyDescent="0.25">
      <c r="D171" s="14"/>
      <c r="G171" s="14"/>
      <c r="H171" s="21"/>
    </row>
    <row r="172" spans="1:10" x14ac:dyDescent="0.25">
      <c r="A172" s="9" t="s">
        <v>589</v>
      </c>
      <c r="B172" s="13">
        <v>57.46</v>
      </c>
      <c r="C172" s="13">
        <v>1.35</v>
      </c>
      <c r="D172" s="14" t="s">
        <v>0</v>
      </c>
      <c r="G172" s="14">
        <v>11</v>
      </c>
      <c r="H172" s="21">
        <f t="shared" si="6"/>
        <v>19.143752175426382</v>
      </c>
      <c r="I172" s="16">
        <f t="shared" si="7"/>
        <v>3.2012886031122179E-2</v>
      </c>
      <c r="J172" s="16">
        <f t="shared" si="8"/>
        <v>-1.8394604313481722</v>
      </c>
    </row>
    <row r="173" spans="1:10" x14ac:dyDescent="0.25">
      <c r="A173" s="9" t="s">
        <v>590</v>
      </c>
      <c r="B173" s="13">
        <v>57.45</v>
      </c>
      <c r="C173" s="13">
        <v>1.29</v>
      </c>
      <c r="D173" s="14" t="s">
        <v>0</v>
      </c>
      <c r="E173" s="9"/>
      <c r="G173" s="14">
        <v>11</v>
      </c>
      <c r="H173" s="21">
        <f t="shared" si="6"/>
        <v>19.147084421235856</v>
      </c>
      <c r="I173" s="16">
        <f t="shared" si="7"/>
        <v>3.5345131840596622E-2</v>
      </c>
      <c r="J173" s="16">
        <f t="shared" si="8"/>
        <v>-2.0305778242423855</v>
      </c>
    </row>
    <row r="174" spans="1:10" x14ac:dyDescent="0.25">
      <c r="A174" s="9" t="s">
        <v>591</v>
      </c>
      <c r="B174" s="13">
        <v>52.29</v>
      </c>
      <c r="C174" s="13">
        <v>1.06</v>
      </c>
      <c r="D174" s="14" t="s">
        <v>0</v>
      </c>
      <c r="G174" s="14">
        <v>10</v>
      </c>
      <c r="H174" s="21">
        <f t="shared" si="6"/>
        <v>19.124115509657678</v>
      </c>
      <c r="I174" s="16">
        <f t="shared" si="7"/>
        <v>1.2376220262417803E-2</v>
      </c>
      <c r="J174" s="16">
        <f t="shared" si="8"/>
        <v>-0.64715255752183509</v>
      </c>
    </row>
    <row r="175" spans="1:10" x14ac:dyDescent="0.25">
      <c r="A175" s="9" t="s">
        <v>592</v>
      </c>
      <c r="B175" s="13">
        <v>52.32</v>
      </c>
      <c r="C175" s="13">
        <v>1.26</v>
      </c>
      <c r="D175" s="14" t="s">
        <v>0</v>
      </c>
      <c r="G175" s="14">
        <v>10</v>
      </c>
      <c r="H175" s="21">
        <f t="shared" si="6"/>
        <v>19.1131498470948</v>
      </c>
      <c r="I175" s="16">
        <f t="shared" si="7"/>
        <v>1.4105576995397939E-3</v>
      </c>
      <c r="J175" s="16">
        <f t="shared" si="8"/>
        <v>-7.380037884008317E-2</v>
      </c>
    </row>
    <row r="176" spans="1:10" x14ac:dyDescent="0.25">
      <c r="A176" s="9" t="s">
        <v>593</v>
      </c>
      <c r="B176" s="13">
        <v>52.3</v>
      </c>
      <c r="C176" s="13">
        <v>1.08</v>
      </c>
      <c r="D176" s="14" t="s">
        <v>0</v>
      </c>
      <c r="G176" s="14">
        <v>10</v>
      </c>
      <c r="H176" s="21">
        <f t="shared" si="6"/>
        <v>19.120458891013385</v>
      </c>
      <c r="I176" s="16">
        <f t="shared" si="7"/>
        <v>8.7196016181252389E-3</v>
      </c>
      <c r="J176" s="16">
        <f t="shared" si="8"/>
        <v>-0.456035164627977</v>
      </c>
    </row>
    <row r="177" spans="1:10" x14ac:dyDescent="0.25">
      <c r="A177" s="9" t="s">
        <v>594</v>
      </c>
      <c r="B177" s="13">
        <v>52.28</v>
      </c>
      <c r="C177" s="13">
        <v>0.92</v>
      </c>
      <c r="D177" s="14" t="s">
        <v>0</v>
      </c>
      <c r="G177" s="14">
        <v>10</v>
      </c>
      <c r="H177" s="21">
        <f t="shared" si="6"/>
        <v>19.127773527161438</v>
      </c>
      <c r="I177" s="16">
        <f t="shared" si="7"/>
        <v>1.6034237766177739E-2</v>
      </c>
      <c r="J177" s="16">
        <f t="shared" si="8"/>
        <v>-0.83826995041587082</v>
      </c>
    </row>
    <row r="178" spans="1:10" x14ac:dyDescent="0.25">
      <c r="D178" s="14"/>
      <c r="G178" s="14"/>
      <c r="H178" s="21"/>
    </row>
    <row r="179" spans="1:10" x14ac:dyDescent="0.25">
      <c r="A179" s="9" t="s">
        <v>595</v>
      </c>
      <c r="B179" s="13">
        <v>64.180000000000007</v>
      </c>
      <c r="C179" s="13">
        <v>1.1000000000000001</v>
      </c>
      <c r="D179" s="14" t="s">
        <v>0</v>
      </c>
      <c r="G179" s="14">
        <v>12.3</v>
      </c>
      <c r="H179" s="21">
        <f t="shared" si="6"/>
        <v>19.164848862574008</v>
      </c>
      <c r="I179" s="16">
        <f t="shared" si="7"/>
        <v>5.3109573178748093E-2</v>
      </c>
      <c r="J179" s="16">
        <f t="shared" si="8"/>
        <v>-3.408572406612187</v>
      </c>
    </row>
    <row r="180" spans="1:10" x14ac:dyDescent="0.25">
      <c r="A180" s="9" t="s">
        <v>596</v>
      </c>
      <c r="B180" s="13">
        <v>64.05</v>
      </c>
      <c r="C180" s="13">
        <v>1.22</v>
      </c>
      <c r="D180" s="14" t="s">
        <v>0</v>
      </c>
      <c r="G180" s="14">
        <v>12.3</v>
      </c>
      <c r="H180" s="21">
        <f t="shared" si="6"/>
        <v>19.203747072599533</v>
      </c>
      <c r="I180" s="16">
        <f t="shared" si="7"/>
        <v>9.2007783204273608E-2</v>
      </c>
      <c r="J180" s="16">
        <f t="shared" si="8"/>
        <v>-5.8930985142337633</v>
      </c>
    </row>
    <row r="181" spans="1:10" x14ac:dyDescent="0.25">
      <c r="A181" s="9" t="s">
        <v>597</v>
      </c>
      <c r="B181" s="13">
        <v>58.9</v>
      </c>
      <c r="C181" s="13">
        <v>1.08</v>
      </c>
      <c r="D181" s="14" t="s">
        <v>0</v>
      </c>
      <c r="G181" s="14">
        <v>11.3</v>
      </c>
      <c r="H181" s="21">
        <f t="shared" si="6"/>
        <v>19.185059422750424</v>
      </c>
      <c r="I181" s="16">
        <f t="shared" si="7"/>
        <v>7.3320133355164074E-2</v>
      </c>
      <c r="J181" s="16">
        <f t="shared" si="8"/>
        <v>-4.3185558546193548</v>
      </c>
    </row>
    <row r="182" spans="1:10" x14ac:dyDescent="0.25">
      <c r="A182" s="9" t="s">
        <v>598</v>
      </c>
      <c r="B182" s="13">
        <v>59.01</v>
      </c>
      <c r="C182" s="13">
        <v>1.17</v>
      </c>
      <c r="D182" s="14" t="s">
        <v>0</v>
      </c>
      <c r="G182" s="14">
        <v>11.3</v>
      </c>
      <c r="H182" s="21">
        <f t="shared" si="6"/>
        <v>19.149296729367904</v>
      </c>
      <c r="I182" s="16">
        <f t="shared" si="7"/>
        <v>3.7557439972644602E-2</v>
      </c>
      <c r="J182" s="16">
        <f t="shared" si="8"/>
        <v>-2.2162645327858499</v>
      </c>
    </row>
    <row r="183" spans="1:10" x14ac:dyDescent="0.25">
      <c r="A183" s="9" t="s">
        <v>599</v>
      </c>
      <c r="B183" s="13">
        <v>58.9</v>
      </c>
      <c r="C183" s="13">
        <v>1.23</v>
      </c>
      <c r="D183" s="14" t="s">
        <v>0</v>
      </c>
      <c r="G183" s="14">
        <v>11.3</v>
      </c>
      <c r="H183" s="21">
        <f t="shared" si="6"/>
        <v>19.185059422750424</v>
      </c>
      <c r="I183" s="16">
        <f t="shared" si="7"/>
        <v>7.3320133355164074E-2</v>
      </c>
      <c r="J183" s="16">
        <f t="shared" si="8"/>
        <v>-4.3185558546193548</v>
      </c>
    </row>
    <row r="184" spans="1:10" x14ac:dyDescent="0.25">
      <c r="A184" s="9" t="s">
        <v>600</v>
      </c>
      <c r="B184" s="13">
        <v>58.69</v>
      </c>
      <c r="C184" s="13">
        <v>1.1299999999999999</v>
      </c>
      <c r="D184" s="14" t="s">
        <v>0</v>
      </c>
      <c r="G184" s="14">
        <v>11.3</v>
      </c>
      <c r="H184" s="21">
        <f t="shared" si="6"/>
        <v>19.253705912421196</v>
      </c>
      <c r="I184" s="16">
        <f t="shared" si="7"/>
        <v>0.14196662302593666</v>
      </c>
      <c r="J184" s="16">
        <f t="shared" si="8"/>
        <v>-8.3320211053923288</v>
      </c>
    </row>
    <row r="185" spans="1:10" x14ac:dyDescent="0.25">
      <c r="D185" s="9"/>
      <c r="G185" s="14"/>
      <c r="H185" s="21"/>
    </row>
    <row r="186" spans="1:10" x14ac:dyDescent="0.25">
      <c r="A186" s="9" t="s">
        <v>601</v>
      </c>
      <c r="B186" s="13">
        <v>80.02</v>
      </c>
      <c r="C186" s="13">
        <v>1.48</v>
      </c>
      <c r="D186" s="14" t="s">
        <v>0</v>
      </c>
      <c r="G186" s="14">
        <v>15.4</v>
      </c>
      <c r="H186" s="21">
        <f t="shared" si="6"/>
        <v>19.245188702824294</v>
      </c>
      <c r="I186" s="16">
        <f t="shared" si="7"/>
        <v>0.13344941342903383</v>
      </c>
      <c r="J186" s="16">
        <f t="shared" si="8"/>
        <v>-10.678622062591359</v>
      </c>
    </row>
    <row r="187" spans="1:10" x14ac:dyDescent="0.25">
      <c r="A187" s="9" t="s">
        <v>602</v>
      </c>
      <c r="B187" s="13">
        <v>80.08</v>
      </c>
      <c r="C187" s="13">
        <v>1.49</v>
      </c>
      <c r="D187" s="14" t="s">
        <v>0</v>
      </c>
      <c r="G187" s="14">
        <v>15.4</v>
      </c>
      <c r="H187" s="21">
        <f t="shared" si="6"/>
        <v>19.23076923076923</v>
      </c>
      <c r="I187" s="16">
        <f t="shared" si="7"/>
        <v>0.11902994137397016</v>
      </c>
      <c r="J187" s="16">
        <f t="shared" si="8"/>
        <v>-9.5319177052276771</v>
      </c>
    </row>
    <row r="188" spans="1:10" x14ac:dyDescent="0.25">
      <c r="A188" s="9" t="s">
        <v>603</v>
      </c>
      <c r="B188" s="13">
        <v>75.02</v>
      </c>
      <c r="C188" s="13">
        <v>1.28</v>
      </c>
      <c r="D188" s="14" t="s">
        <v>0</v>
      </c>
      <c r="G188" s="14">
        <v>14.4</v>
      </c>
      <c r="H188" s="21">
        <f t="shared" si="6"/>
        <v>19.194881364969344</v>
      </c>
      <c r="I188" s="16">
        <f t="shared" si="7"/>
        <v>8.3142075574084373E-2</v>
      </c>
      <c r="J188" s="16">
        <f t="shared" si="8"/>
        <v>-6.2373185095678352</v>
      </c>
    </row>
    <row r="189" spans="1:10" x14ac:dyDescent="0.25">
      <c r="A189" s="9" t="s">
        <v>604</v>
      </c>
      <c r="B189" s="13">
        <v>75.02</v>
      </c>
      <c r="C189" s="13">
        <v>1.32</v>
      </c>
      <c r="D189" s="14" t="s">
        <v>0</v>
      </c>
      <c r="G189" s="14">
        <v>14.4</v>
      </c>
      <c r="H189" s="21">
        <f t="shared" si="6"/>
        <v>19.194881364969344</v>
      </c>
      <c r="I189" s="16">
        <f t="shared" si="7"/>
        <v>8.3142075574084373E-2</v>
      </c>
      <c r="J189" s="16">
        <f t="shared" si="8"/>
        <v>-6.2373185095678352</v>
      </c>
    </row>
    <row r="190" spans="1:10" x14ac:dyDescent="0.25">
      <c r="A190" s="9" t="s">
        <v>605</v>
      </c>
      <c r="B190" s="13">
        <v>74.95</v>
      </c>
      <c r="C190" s="13">
        <v>1.43</v>
      </c>
      <c r="D190" s="14" t="s">
        <v>0</v>
      </c>
      <c r="G190" s="14">
        <v>14.4</v>
      </c>
      <c r="H190" s="21">
        <f t="shared" si="6"/>
        <v>19.212808539026017</v>
      </c>
      <c r="I190" s="16">
        <f t="shared" si="7"/>
        <v>0.1010692496307577</v>
      </c>
      <c r="J190" s="16">
        <f t="shared" si="8"/>
        <v>-7.5751402598253748</v>
      </c>
    </row>
    <row r="191" spans="1:10" x14ac:dyDescent="0.25">
      <c r="A191" s="9" t="s">
        <v>606</v>
      </c>
      <c r="B191" s="13">
        <v>74.98</v>
      </c>
      <c r="C191" s="13">
        <v>1.37</v>
      </c>
      <c r="D191" s="14" t="s">
        <v>0</v>
      </c>
      <c r="G191" s="14">
        <v>14.4</v>
      </c>
      <c r="H191" s="21">
        <f t="shared" si="6"/>
        <v>19.205121365697519</v>
      </c>
      <c r="I191" s="16">
        <f t="shared" si="7"/>
        <v>9.338207630225881E-2</v>
      </c>
      <c r="J191" s="16">
        <f t="shared" si="8"/>
        <v>-7.0017880811434452</v>
      </c>
    </row>
    <row r="192" spans="1:10" x14ac:dyDescent="0.25">
      <c r="D192" s="14"/>
      <c r="G192" s="14"/>
      <c r="H192" s="21"/>
    </row>
    <row r="193" spans="1:10" x14ac:dyDescent="0.25">
      <c r="A193" s="9" t="s">
        <v>607</v>
      </c>
      <c r="B193" s="13">
        <v>72.83</v>
      </c>
      <c r="C193" s="13">
        <v>1.41</v>
      </c>
      <c r="D193" s="14" t="s">
        <v>0</v>
      </c>
      <c r="G193" s="14">
        <v>14</v>
      </c>
      <c r="H193" s="21">
        <f t="shared" si="6"/>
        <v>19.222847727584789</v>
      </c>
      <c r="I193" s="16">
        <f t="shared" si="7"/>
        <v>0.11110843818952887</v>
      </c>
      <c r="J193" s="16">
        <f t="shared" si="8"/>
        <v>-8.0920275533433283</v>
      </c>
    </row>
    <row r="194" spans="1:10" x14ac:dyDescent="0.25">
      <c r="A194" s="9" t="s">
        <v>608</v>
      </c>
      <c r="B194" s="13">
        <v>72.900000000000006</v>
      </c>
      <c r="C194" s="13">
        <v>1.32</v>
      </c>
      <c r="D194" s="14" t="s">
        <v>0</v>
      </c>
      <c r="G194" s="14">
        <v>14</v>
      </c>
      <c r="H194" s="21">
        <f t="shared" si="6"/>
        <v>19.204389574759944</v>
      </c>
      <c r="I194" s="16">
        <f t="shared" si="7"/>
        <v>9.2650285364683782E-2</v>
      </c>
      <c r="J194" s="16">
        <f t="shared" si="8"/>
        <v>-6.7542058030854335</v>
      </c>
    </row>
    <row r="195" spans="1:10" x14ac:dyDescent="0.25">
      <c r="A195" s="9" t="s">
        <v>609</v>
      </c>
      <c r="B195" s="13">
        <v>67.7</v>
      </c>
      <c r="C195" s="13">
        <v>1.37</v>
      </c>
      <c r="D195" s="14" t="s">
        <v>0</v>
      </c>
      <c r="G195" s="14">
        <v>13</v>
      </c>
      <c r="H195" s="21">
        <f t="shared" ref="H195:H254" si="9">G195*100/B195</f>
        <v>19.202363367799112</v>
      </c>
      <c r="I195" s="16">
        <f t="shared" ref="I195:I254" si="10">ABS(H195-$H$255)</f>
        <v>9.0624078403852337E-2</v>
      </c>
      <c r="J195" s="16">
        <f t="shared" ref="J195:J254" si="11">($H$255*B195/100-G195)*100</f>
        <v>-6.1352501079408484</v>
      </c>
    </row>
    <row r="196" spans="1:10" x14ac:dyDescent="0.25">
      <c r="A196" s="9" t="s">
        <v>610</v>
      </c>
      <c r="B196" s="13">
        <v>67.72</v>
      </c>
      <c r="C196" s="13">
        <v>1.5</v>
      </c>
      <c r="D196" s="14" t="s">
        <v>0</v>
      </c>
      <c r="G196" s="14">
        <v>13</v>
      </c>
      <c r="H196" s="21">
        <f t="shared" si="9"/>
        <v>19.196692262256349</v>
      </c>
      <c r="I196" s="16">
        <f t="shared" si="10"/>
        <v>8.4952972861088938E-2</v>
      </c>
      <c r="J196" s="16">
        <f t="shared" si="11"/>
        <v>-5.7530153221529545</v>
      </c>
    </row>
    <row r="197" spans="1:10" x14ac:dyDescent="0.25">
      <c r="A197" s="9" t="s">
        <v>611</v>
      </c>
      <c r="B197" s="13">
        <v>67.73</v>
      </c>
      <c r="C197" s="13">
        <v>1.43</v>
      </c>
      <c r="D197" s="14" t="s">
        <v>0</v>
      </c>
      <c r="G197" s="14">
        <v>13</v>
      </c>
      <c r="H197" s="21">
        <f t="shared" si="9"/>
        <v>19.193857965451055</v>
      </c>
      <c r="I197" s="16">
        <f t="shared" si="10"/>
        <v>8.2118676055795703E-2</v>
      </c>
      <c r="J197" s="16">
        <f t="shared" si="11"/>
        <v>-5.5618979292589188</v>
      </c>
    </row>
    <row r="198" spans="1:10" x14ac:dyDescent="0.25">
      <c r="A198" s="9" t="s">
        <v>612</v>
      </c>
      <c r="B198" s="13">
        <v>67.760000000000005</v>
      </c>
      <c r="C198" s="13">
        <v>1.49</v>
      </c>
      <c r="D198" s="14" t="s">
        <v>0</v>
      </c>
      <c r="G198" s="14">
        <v>13</v>
      </c>
      <c r="H198" s="21">
        <f t="shared" si="9"/>
        <v>19.185360094451003</v>
      </c>
      <c r="I198" s="16">
        <f t="shared" si="10"/>
        <v>7.3620805055742977E-2</v>
      </c>
      <c r="J198" s="16">
        <f t="shared" si="11"/>
        <v>-4.9885457505769892</v>
      </c>
    </row>
    <row r="199" spans="1:10" x14ac:dyDescent="0.25">
      <c r="D199" s="14"/>
      <c r="G199" s="14"/>
      <c r="H199" s="21"/>
    </row>
    <row r="200" spans="1:10" x14ac:dyDescent="0.25">
      <c r="A200" s="9" t="s">
        <v>613</v>
      </c>
      <c r="B200" s="13">
        <v>63.1</v>
      </c>
      <c r="C200" s="13">
        <v>1.1200000000000001</v>
      </c>
      <c r="D200" s="14" t="s">
        <v>0</v>
      </c>
      <c r="G200" s="14">
        <v>12.1</v>
      </c>
      <c r="H200" s="21">
        <f t="shared" si="9"/>
        <v>19.175911251980981</v>
      </c>
      <c r="I200" s="16">
        <f t="shared" si="10"/>
        <v>6.4171962585721332E-2</v>
      </c>
      <c r="J200" s="16">
        <f t="shared" si="11"/>
        <v>-4.0492508391592352</v>
      </c>
    </row>
    <row r="201" spans="1:10" x14ac:dyDescent="0.25">
      <c r="A201" s="9" t="s">
        <v>614</v>
      </c>
      <c r="B201" s="13">
        <v>63.11</v>
      </c>
      <c r="C201" s="13">
        <v>1.21</v>
      </c>
      <c r="D201" s="14" t="s">
        <v>0</v>
      </c>
      <c r="G201" s="14">
        <v>12.1</v>
      </c>
      <c r="H201" s="21">
        <f t="shared" si="9"/>
        <v>19.172872761844399</v>
      </c>
      <c r="I201" s="16">
        <f t="shared" si="10"/>
        <v>6.1133472449139248E-2</v>
      </c>
      <c r="J201" s="16">
        <f t="shared" si="11"/>
        <v>-3.8581334462650219</v>
      </c>
    </row>
    <row r="202" spans="1:10" x14ac:dyDescent="0.25">
      <c r="A202" s="9" t="s">
        <v>615</v>
      </c>
      <c r="B202" s="13">
        <v>57.9</v>
      </c>
      <c r="C202" s="13">
        <v>1</v>
      </c>
      <c r="D202" s="14" t="s">
        <v>0</v>
      </c>
      <c r="G202" s="14">
        <v>11.1</v>
      </c>
      <c r="H202" s="21">
        <f t="shared" si="9"/>
        <v>19.17098445595855</v>
      </c>
      <c r="I202" s="16">
        <f t="shared" si="10"/>
        <v>5.9245166563290041E-2</v>
      </c>
      <c r="J202" s="16">
        <f t="shared" si="11"/>
        <v>-3.4302951440144724</v>
      </c>
    </row>
    <row r="203" spans="1:10" x14ac:dyDescent="0.25">
      <c r="A203" s="9" t="s">
        <v>616</v>
      </c>
      <c r="B203" s="13">
        <v>57.91</v>
      </c>
      <c r="C203" s="13">
        <v>0.99</v>
      </c>
      <c r="D203" s="14" t="s">
        <v>0</v>
      </c>
      <c r="G203" s="14">
        <v>11.1</v>
      </c>
      <c r="H203" s="21">
        <f t="shared" si="9"/>
        <v>19.167673976860648</v>
      </c>
      <c r="I203" s="16">
        <f t="shared" si="10"/>
        <v>5.5934687465388322E-2</v>
      </c>
      <c r="J203" s="16">
        <f t="shared" si="11"/>
        <v>-3.2391777511206143</v>
      </c>
    </row>
    <row r="204" spans="1:10" x14ac:dyDescent="0.25">
      <c r="A204" s="9" t="s">
        <v>617</v>
      </c>
      <c r="B204" s="13">
        <v>57.97</v>
      </c>
      <c r="C204" s="13">
        <v>1.03</v>
      </c>
      <c r="D204" s="14" t="s">
        <v>0</v>
      </c>
      <c r="G204" s="14">
        <v>11.1</v>
      </c>
      <c r="H204" s="21">
        <f t="shared" si="9"/>
        <v>19.147835087114025</v>
      </c>
      <c r="I204" s="16">
        <f t="shared" si="10"/>
        <v>3.6095797718765255E-2</v>
      </c>
      <c r="J204" s="16">
        <f t="shared" si="11"/>
        <v>-2.0924733937567552</v>
      </c>
    </row>
    <row r="205" spans="1:10" x14ac:dyDescent="0.25">
      <c r="A205" s="9" t="s">
        <v>618</v>
      </c>
      <c r="B205" s="13">
        <v>57.9</v>
      </c>
      <c r="C205" s="13">
        <v>1.05</v>
      </c>
      <c r="D205" s="14" t="s">
        <v>0</v>
      </c>
      <c r="G205" s="14">
        <v>11.1</v>
      </c>
      <c r="H205" s="21">
        <f t="shared" si="9"/>
        <v>19.17098445595855</v>
      </c>
      <c r="I205" s="16">
        <f t="shared" si="10"/>
        <v>5.9245166563290041E-2</v>
      </c>
      <c r="J205" s="16">
        <f t="shared" si="11"/>
        <v>-3.4302951440144724</v>
      </c>
    </row>
    <row r="206" spans="1:10" x14ac:dyDescent="0.25">
      <c r="D206" s="14"/>
      <c r="G206" s="14"/>
      <c r="H206" s="21"/>
    </row>
    <row r="207" spans="1:10" x14ac:dyDescent="0.25">
      <c r="A207" s="9" t="s">
        <v>619</v>
      </c>
      <c r="B207" s="13">
        <v>58.41</v>
      </c>
      <c r="C207" s="13">
        <v>1.05</v>
      </c>
      <c r="D207" s="14" t="s">
        <v>0</v>
      </c>
      <c r="G207" s="14">
        <v>11.2</v>
      </c>
      <c r="H207" s="21">
        <f t="shared" si="9"/>
        <v>19.174798835815785</v>
      </c>
      <c r="I207" s="16">
        <f t="shared" si="10"/>
        <v>6.3059546420525692E-2</v>
      </c>
      <c r="J207" s="16">
        <f t="shared" si="11"/>
        <v>-3.6833081064227002</v>
      </c>
    </row>
    <row r="208" spans="1:10" x14ac:dyDescent="0.25">
      <c r="A208" s="9" t="s">
        <v>620</v>
      </c>
      <c r="B208" s="13">
        <v>58.42</v>
      </c>
      <c r="C208" s="13">
        <v>1.21</v>
      </c>
      <c r="D208" s="14" t="s">
        <v>0</v>
      </c>
      <c r="G208" s="14">
        <v>11.2</v>
      </c>
      <c r="H208" s="21">
        <f t="shared" si="9"/>
        <v>19.171516603902774</v>
      </c>
      <c r="I208" s="16">
        <f t="shared" si="10"/>
        <v>5.9777314507513779E-2</v>
      </c>
      <c r="J208" s="16">
        <f t="shared" si="11"/>
        <v>-3.4921907135288421</v>
      </c>
    </row>
    <row r="209" spans="1:10" x14ac:dyDescent="0.25">
      <c r="A209" s="9" t="s">
        <v>621</v>
      </c>
      <c r="B209" s="13">
        <v>53.27</v>
      </c>
      <c r="C209" s="13">
        <v>1.2</v>
      </c>
      <c r="D209" s="14" t="s">
        <v>0</v>
      </c>
      <c r="G209" s="14">
        <v>10.199999999999999</v>
      </c>
      <c r="H209" s="21">
        <f t="shared" si="9"/>
        <v>19.147737938802326</v>
      </c>
      <c r="I209" s="16">
        <f t="shared" si="10"/>
        <v>3.5998649407066097E-2</v>
      </c>
      <c r="J209" s="16">
        <f t="shared" si="11"/>
        <v>-1.9176480539144336</v>
      </c>
    </row>
    <row r="210" spans="1:10" x14ac:dyDescent="0.25">
      <c r="A210" s="9" t="s">
        <v>622</v>
      </c>
      <c r="B210" s="13">
        <v>53.37</v>
      </c>
      <c r="C210" s="13">
        <v>0.86</v>
      </c>
      <c r="D210" s="14" t="s">
        <v>0</v>
      </c>
      <c r="G210" s="14">
        <v>10.199999999999999</v>
      </c>
      <c r="H210" s="21">
        <f t="shared" si="9"/>
        <v>19.111860595840358</v>
      </c>
      <c r="I210" s="16">
        <f t="shared" si="10"/>
        <v>1.2130644509866784E-4</v>
      </c>
      <c r="J210" s="16">
        <f t="shared" si="11"/>
        <v>-6.474124974964468E-3</v>
      </c>
    </row>
    <row r="211" spans="1:10" x14ac:dyDescent="0.25">
      <c r="A211" s="9" t="s">
        <v>623</v>
      </c>
      <c r="B211" s="13">
        <v>53.3</v>
      </c>
      <c r="C211" s="13">
        <v>1.02</v>
      </c>
      <c r="D211" s="14" t="s">
        <v>0</v>
      </c>
      <c r="G211" s="14">
        <v>10.199999999999999</v>
      </c>
      <c r="H211" s="21">
        <f t="shared" si="9"/>
        <v>19.136960600375232</v>
      </c>
      <c r="I211" s="16">
        <f t="shared" si="10"/>
        <v>2.52213109799726E-2</v>
      </c>
      <c r="J211" s="16">
        <f t="shared" si="11"/>
        <v>-1.344295875232504</v>
      </c>
    </row>
    <row r="212" spans="1:10" x14ac:dyDescent="0.25">
      <c r="A212" s="9" t="s">
        <v>624</v>
      </c>
      <c r="B212" s="13">
        <v>53.21</v>
      </c>
      <c r="C212" s="13">
        <v>1.19</v>
      </c>
      <c r="D212" s="14" t="s">
        <v>0</v>
      </c>
      <c r="G212" s="14">
        <v>10.199999999999999</v>
      </c>
      <c r="H212" s="21">
        <f t="shared" si="9"/>
        <v>19.169329073482427</v>
      </c>
      <c r="I212" s="16">
        <f t="shared" si="10"/>
        <v>5.7589784087166862E-2</v>
      </c>
      <c r="J212" s="16">
        <f t="shared" si="11"/>
        <v>-3.0643524112781151</v>
      </c>
    </row>
    <row r="213" spans="1:10" x14ac:dyDescent="0.25">
      <c r="D213" s="14"/>
      <c r="G213" s="14"/>
      <c r="H213" s="21"/>
    </row>
    <row r="214" spans="1:10" x14ac:dyDescent="0.25">
      <c r="A214" s="9" t="s">
        <v>625</v>
      </c>
      <c r="B214" s="13">
        <v>51.18</v>
      </c>
      <c r="C214" s="13">
        <v>1.1200000000000001</v>
      </c>
      <c r="D214" s="14" t="s">
        <v>0</v>
      </c>
      <c r="G214" s="14">
        <v>9.8000000000000007</v>
      </c>
      <c r="H214" s="21">
        <f t="shared" si="9"/>
        <v>19.148104728409539</v>
      </c>
      <c r="I214" s="16">
        <f t="shared" si="10"/>
        <v>3.6365439014279133E-2</v>
      </c>
      <c r="J214" s="16">
        <f t="shared" si="11"/>
        <v>-1.8611831687506353</v>
      </c>
    </row>
    <row r="215" spans="1:10" x14ac:dyDescent="0.25">
      <c r="A215" s="9" t="s">
        <v>626</v>
      </c>
      <c r="B215" s="13">
        <v>51.21</v>
      </c>
      <c r="C215" s="13">
        <v>1.02</v>
      </c>
      <c r="D215" s="14" t="s">
        <v>0</v>
      </c>
      <c r="G215" s="14">
        <v>9.8000000000000007</v>
      </c>
      <c r="H215" s="21">
        <f t="shared" si="9"/>
        <v>19.136887326694008</v>
      </c>
      <c r="I215" s="16">
        <f t="shared" si="10"/>
        <v>2.5148037298748704E-2</v>
      </c>
      <c r="J215" s="16">
        <f t="shared" si="11"/>
        <v>-1.2878309900688834</v>
      </c>
    </row>
    <row r="216" spans="1:10" x14ac:dyDescent="0.25">
      <c r="A216" s="9" t="s">
        <v>627</v>
      </c>
      <c r="B216" s="13">
        <v>46.07</v>
      </c>
      <c r="C216" s="13">
        <v>1.1200000000000001</v>
      </c>
      <c r="D216" s="14" t="s">
        <v>0</v>
      </c>
      <c r="G216" s="14">
        <v>8.8000000000000007</v>
      </c>
      <c r="H216" s="21">
        <f t="shared" si="9"/>
        <v>19.101367484263079</v>
      </c>
      <c r="I216" s="16">
        <f t="shared" si="10"/>
        <v>1.0371805132180612E-2</v>
      </c>
      <c r="J216" s="16">
        <f t="shared" si="11"/>
        <v>0.47782906243956091</v>
      </c>
    </row>
    <row r="217" spans="1:10" x14ac:dyDescent="0.25">
      <c r="A217" s="9" t="s">
        <v>628</v>
      </c>
      <c r="B217" s="13">
        <v>45.93</v>
      </c>
      <c r="C217" s="13">
        <v>1.21</v>
      </c>
      <c r="D217" s="14" t="s">
        <v>0</v>
      </c>
      <c r="G217" s="14">
        <v>8.8000000000000007</v>
      </c>
      <c r="H217" s="21">
        <f t="shared" si="9"/>
        <v>19.159590681471808</v>
      </c>
      <c r="I217" s="16">
        <f t="shared" si="10"/>
        <v>4.7851392076548649E-2</v>
      </c>
      <c r="J217" s="16">
        <f t="shared" si="11"/>
        <v>-2.1978144380758735</v>
      </c>
    </row>
    <row r="218" spans="1:10" x14ac:dyDescent="0.25">
      <c r="A218" s="9" t="s">
        <v>629</v>
      </c>
      <c r="B218" s="13">
        <v>46.05</v>
      </c>
      <c r="C218" s="13">
        <v>1.03</v>
      </c>
      <c r="D218" s="14" t="s">
        <v>0</v>
      </c>
      <c r="G218" s="14">
        <v>8.8000000000000007</v>
      </c>
      <c r="H218" s="21">
        <f t="shared" si="9"/>
        <v>19.109663409337681</v>
      </c>
      <c r="I218" s="16">
        <f t="shared" si="10"/>
        <v>2.0758800575784164E-3</v>
      </c>
      <c r="J218" s="16">
        <f t="shared" si="11"/>
        <v>9.5594276651667087E-2</v>
      </c>
    </row>
    <row r="219" spans="1:10" x14ac:dyDescent="0.25">
      <c r="A219" s="9" t="s">
        <v>630</v>
      </c>
      <c r="B219" s="13">
        <v>46.06</v>
      </c>
      <c r="C219" s="13">
        <v>1.04</v>
      </c>
      <c r="D219" s="14" t="s">
        <v>0</v>
      </c>
      <c r="G219" s="14">
        <v>8.8000000000000007</v>
      </c>
      <c r="H219" s="21">
        <f t="shared" si="9"/>
        <v>19.105514546244031</v>
      </c>
      <c r="I219" s="16">
        <f t="shared" si="10"/>
        <v>6.2247431512290063E-3</v>
      </c>
      <c r="J219" s="16">
        <f t="shared" si="11"/>
        <v>0.28671166954570282</v>
      </c>
    </row>
    <row r="220" spans="1:10" x14ac:dyDescent="0.25">
      <c r="D220" s="14"/>
      <c r="G220" s="14"/>
      <c r="H220" s="21"/>
    </row>
    <row r="221" spans="1:10" x14ac:dyDescent="0.25">
      <c r="A221" s="9" t="s">
        <v>631</v>
      </c>
      <c r="B221" s="13">
        <v>43.9</v>
      </c>
      <c r="C221" s="13">
        <v>1.33</v>
      </c>
      <c r="D221" s="14" t="s">
        <v>0</v>
      </c>
      <c r="G221" s="14">
        <v>8.4</v>
      </c>
      <c r="H221" s="21">
        <f t="shared" si="9"/>
        <v>19.134396355353076</v>
      </c>
      <c r="I221" s="16">
        <f t="shared" si="10"/>
        <v>2.2657065957815803E-2</v>
      </c>
      <c r="J221" s="16">
        <f t="shared" si="11"/>
        <v>-0.99464519554821607</v>
      </c>
    </row>
    <row r="222" spans="1:10" x14ac:dyDescent="0.25">
      <c r="A222" s="9" t="s">
        <v>632</v>
      </c>
      <c r="B222" s="13">
        <v>43.88</v>
      </c>
      <c r="C222" s="13">
        <v>1.26</v>
      </c>
      <c r="D222" s="14" t="s">
        <v>0</v>
      </c>
      <c r="G222" s="14">
        <v>8.4</v>
      </c>
      <c r="H222" s="21">
        <f t="shared" si="9"/>
        <v>19.143117593436646</v>
      </c>
      <c r="I222" s="16">
        <f t="shared" si="10"/>
        <v>3.1378304041385974E-2</v>
      </c>
      <c r="J222" s="16">
        <f t="shared" si="11"/>
        <v>-1.3768799813359323</v>
      </c>
    </row>
    <row r="223" spans="1:10" x14ac:dyDescent="0.25">
      <c r="A223" s="9" t="s">
        <v>633</v>
      </c>
      <c r="B223" s="13">
        <v>38.79</v>
      </c>
      <c r="C223" s="13">
        <v>1.21</v>
      </c>
      <c r="D223" s="14" t="s">
        <v>0</v>
      </c>
      <c r="G223" s="14">
        <v>7.4</v>
      </c>
      <c r="H223" s="21">
        <f t="shared" si="9"/>
        <v>19.077081722093322</v>
      </c>
      <c r="I223" s="16">
        <f t="shared" si="10"/>
        <v>3.465756730193803E-2</v>
      </c>
      <c r="J223" s="16">
        <f t="shared" si="11"/>
        <v>1.3443670356420689</v>
      </c>
    </row>
    <row r="224" spans="1:10" x14ac:dyDescent="0.25">
      <c r="A224" s="9" t="s">
        <v>634</v>
      </c>
      <c r="B224" s="13">
        <v>38.75</v>
      </c>
      <c r="C224" s="13">
        <v>1.18</v>
      </c>
      <c r="D224" s="14" t="s">
        <v>0</v>
      </c>
      <c r="G224" s="14">
        <v>7.4</v>
      </c>
      <c r="H224" s="21">
        <f t="shared" si="9"/>
        <v>19.096774193548388</v>
      </c>
      <c r="I224" s="16">
        <f t="shared" si="10"/>
        <v>1.496509584687189E-2</v>
      </c>
      <c r="J224" s="16">
        <f t="shared" si="11"/>
        <v>0.57989746406628129</v>
      </c>
    </row>
    <row r="225" spans="1:10" x14ac:dyDescent="0.25">
      <c r="A225" s="9" t="s">
        <v>635</v>
      </c>
      <c r="B225" s="13">
        <v>38.75</v>
      </c>
      <c r="C225" s="13">
        <v>1.17</v>
      </c>
      <c r="D225" s="14" t="s">
        <v>0</v>
      </c>
      <c r="G225" s="14">
        <v>7.4</v>
      </c>
      <c r="H225" s="21">
        <f t="shared" si="9"/>
        <v>19.096774193548388</v>
      </c>
      <c r="I225" s="16">
        <f t="shared" si="10"/>
        <v>1.496509584687189E-2</v>
      </c>
      <c r="J225" s="16">
        <f t="shared" si="11"/>
        <v>0.57989746406628129</v>
      </c>
    </row>
    <row r="226" spans="1:10" x14ac:dyDescent="0.25">
      <c r="A226" s="9" t="s">
        <v>636</v>
      </c>
      <c r="B226" s="13">
        <v>38.82</v>
      </c>
      <c r="C226" s="13">
        <v>1.1599999999999999</v>
      </c>
      <c r="D226" s="14" t="s">
        <v>0</v>
      </c>
      <c r="G226" s="14">
        <v>7.4</v>
      </c>
      <c r="H226" s="21">
        <f t="shared" si="9"/>
        <v>19.062339000515198</v>
      </c>
      <c r="I226" s="16">
        <f t="shared" si="10"/>
        <v>4.9400288880061538E-2</v>
      </c>
      <c r="J226" s="16">
        <f t="shared" si="11"/>
        <v>1.9177192143239097</v>
      </c>
    </row>
    <row r="227" spans="1:10" x14ac:dyDescent="0.25">
      <c r="D227" s="14"/>
      <c r="G227" s="14"/>
      <c r="H227" s="21"/>
    </row>
    <row r="228" spans="1:10" x14ac:dyDescent="0.25">
      <c r="A228" s="9" t="s">
        <v>637</v>
      </c>
      <c r="B228" s="13">
        <v>46.48</v>
      </c>
      <c r="C228" s="13">
        <v>1.19</v>
      </c>
      <c r="D228" s="14" t="s">
        <v>0</v>
      </c>
      <c r="G228" s="14">
        <v>8.9</v>
      </c>
      <c r="H228" s="21">
        <f t="shared" si="9"/>
        <v>19.148020654044753</v>
      </c>
      <c r="I228" s="16">
        <f t="shared" si="10"/>
        <v>3.6281364649493497E-2</v>
      </c>
      <c r="J228" s="16">
        <f t="shared" si="11"/>
        <v>-1.6863578289084913</v>
      </c>
    </row>
    <row r="229" spans="1:10" x14ac:dyDescent="0.25">
      <c r="A229" s="9" t="s">
        <v>638</v>
      </c>
      <c r="B229" s="13">
        <v>46.44</v>
      </c>
      <c r="C229" s="13">
        <v>1.17</v>
      </c>
      <c r="D229" s="14" t="s">
        <v>0</v>
      </c>
      <c r="G229" s="14">
        <v>8.9</v>
      </c>
      <c r="H229" s="21">
        <f t="shared" si="9"/>
        <v>19.164513350559861</v>
      </c>
      <c r="I229" s="16">
        <f t="shared" si="10"/>
        <v>5.2774061164601704E-2</v>
      </c>
      <c r="J229" s="16">
        <f t="shared" si="11"/>
        <v>-2.4508274004842789</v>
      </c>
    </row>
    <row r="230" spans="1:10" x14ac:dyDescent="0.25">
      <c r="A230" s="9" t="s">
        <v>639</v>
      </c>
      <c r="B230" s="13">
        <v>41.3</v>
      </c>
      <c r="C230" s="13">
        <v>1.21</v>
      </c>
      <c r="D230" s="14" t="s">
        <v>0</v>
      </c>
      <c r="G230" s="14">
        <v>7.9</v>
      </c>
      <c r="H230" s="21">
        <f t="shared" si="9"/>
        <v>19.128329297820823</v>
      </c>
      <c r="I230" s="16">
        <f t="shared" si="10"/>
        <v>1.6590008425563241E-2</v>
      </c>
      <c r="J230" s="16">
        <f t="shared" si="11"/>
        <v>-0.68516734797583467</v>
      </c>
    </row>
    <row r="231" spans="1:10" x14ac:dyDescent="0.25">
      <c r="A231" s="9" t="s">
        <v>640</v>
      </c>
      <c r="B231" s="13">
        <v>41.41</v>
      </c>
      <c r="C231" s="13">
        <v>1.3</v>
      </c>
      <c r="D231" s="14" t="s">
        <v>0</v>
      </c>
      <c r="G231" s="14">
        <v>7.9</v>
      </c>
      <c r="H231" s="21">
        <f t="shared" si="9"/>
        <v>19.077517507848349</v>
      </c>
      <c r="I231" s="16">
        <f t="shared" si="10"/>
        <v>3.4221781546911245E-2</v>
      </c>
      <c r="J231" s="16">
        <f t="shared" si="11"/>
        <v>1.4171239738575814</v>
      </c>
    </row>
    <row r="232" spans="1:10" x14ac:dyDescent="0.25">
      <c r="A232" s="9" t="s">
        <v>641</v>
      </c>
      <c r="B232" s="13">
        <v>41.37</v>
      </c>
      <c r="C232" s="13">
        <v>1.23</v>
      </c>
      <c r="D232" s="14" t="s">
        <v>0</v>
      </c>
      <c r="G232" s="14">
        <v>7.9</v>
      </c>
      <c r="H232" s="21">
        <f t="shared" si="9"/>
        <v>19.095963258399809</v>
      </c>
      <c r="I232" s="16">
        <f t="shared" si="10"/>
        <v>1.5776030995450441E-2</v>
      </c>
      <c r="J232" s="16">
        <f t="shared" si="11"/>
        <v>0.65265440228188254</v>
      </c>
    </row>
    <row r="233" spans="1:10" x14ac:dyDescent="0.25">
      <c r="A233" s="9" t="s">
        <v>642</v>
      </c>
      <c r="B233" s="13">
        <v>41.39</v>
      </c>
      <c r="C233" s="13">
        <v>1.2</v>
      </c>
      <c r="D233" s="14" t="s">
        <v>0</v>
      </c>
      <c r="G233" s="14">
        <v>7.9</v>
      </c>
      <c r="H233" s="21">
        <f t="shared" si="9"/>
        <v>19.086735926552308</v>
      </c>
      <c r="I233" s="16">
        <f t="shared" si="10"/>
        <v>2.5003362842952015E-2</v>
      </c>
      <c r="J233" s="16">
        <f t="shared" si="11"/>
        <v>1.0348891880697764</v>
      </c>
    </row>
    <row r="234" spans="1:10" x14ac:dyDescent="0.25">
      <c r="A234" s="9"/>
      <c r="B234" s="9"/>
      <c r="C234" s="9"/>
      <c r="D234" s="14"/>
      <c r="G234" s="14"/>
      <c r="H234" s="22"/>
    </row>
    <row r="235" spans="1:10" x14ac:dyDescent="0.25">
      <c r="A235" s="9" t="s">
        <v>643</v>
      </c>
      <c r="B235" s="9">
        <v>40.43</v>
      </c>
      <c r="C235" s="9">
        <v>1.33</v>
      </c>
      <c r="D235" s="8" t="s">
        <v>0</v>
      </c>
      <c r="G235" s="14">
        <v>7.7</v>
      </c>
      <c r="H235" s="21">
        <f t="shared" si="9"/>
        <v>19.045263418253771</v>
      </c>
      <c r="I235" s="16">
        <f t="shared" si="10"/>
        <v>6.6475871141488341E-2</v>
      </c>
      <c r="J235" s="16">
        <f t="shared" si="11"/>
        <v>2.6876194702502687</v>
      </c>
    </row>
    <row r="236" spans="1:10" x14ac:dyDescent="0.25">
      <c r="A236" s="9" t="s">
        <v>644</v>
      </c>
      <c r="B236" s="13">
        <v>40.380000000000003</v>
      </c>
      <c r="C236" s="13">
        <v>1.1599999999999999</v>
      </c>
      <c r="D236" s="14" t="s">
        <v>0</v>
      </c>
      <c r="G236" s="14">
        <v>7.7</v>
      </c>
      <c r="H236" s="21">
        <f t="shared" si="9"/>
        <v>19.068845963348192</v>
      </c>
      <c r="I236" s="16">
        <f t="shared" si="10"/>
        <v>4.2893326047067859E-2</v>
      </c>
      <c r="J236" s="16">
        <f t="shared" si="11"/>
        <v>1.7320325057807118</v>
      </c>
    </row>
    <row r="237" spans="1:10" x14ac:dyDescent="0.25">
      <c r="A237" s="9" t="s">
        <v>645</v>
      </c>
      <c r="B237" s="13">
        <v>35.29</v>
      </c>
      <c r="C237" s="13">
        <v>1.22</v>
      </c>
      <c r="D237" s="14" t="s">
        <v>0</v>
      </c>
      <c r="G237" s="14">
        <v>6.7</v>
      </c>
      <c r="H237" s="21">
        <f t="shared" si="9"/>
        <v>18.985548313969964</v>
      </c>
      <c r="I237" s="16">
        <f t="shared" si="10"/>
        <v>0.12619097542529545</v>
      </c>
      <c r="J237" s="16">
        <f t="shared" si="11"/>
        <v>4.453279522758713</v>
      </c>
    </row>
    <row r="238" spans="1:10" x14ac:dyDescent="0.25">
      <c r="A238" s="9" t="s">
        <v>646</v>
      </c>
      <c r="B238" s="13">
        <v>35.31</v>
      </c>
      <c r="C238" s="13">
        <v>1.1200000000000001</v>
      </c>
      <c r="D238" s="14" t="s">
        <v>0</v>
      </c>
      <c r="G238" s="14">
        <v>6.7</v>
      </c>
      <c r="H238" s="21">
        <f t="shared" si="9"/>
        <v>18.974794675729253</v>
      </c>
      <c r="I238" s="16">
        <f t="shared" si="10"/>
        <v>0.13694461366600663</v>
      </c>
      <c r="J238" s="16">
        <f t="shared" si="11"/>
        <v>4.8355143085466068</v>
      </c>
    </row>
    <row r="239" spans="1:10" x14ac:dyDescent="0.25">
      <c r="A239" s="9" t="s">
        <v>647</v>
      </c>
      <c r="B239" s="13">
        <v>35.270000000000003</v>
      </c>
      <c r="C239" s="13">
        <v>1.26</v>
      </c>
      <c r="D239" s="14" t="s">
        <v>0</v>
      </c>
      <c r="G239" s="14">
        <v>6.7</v>
      </c>
      <c r="H239" s="21">
        <f t="shared" si="9"/>
        <v>18.996314148001133</v>
      </c>
      <c r="I239" s="16">
        <f t="shared" si="10"/>
        <v>0.11542514139412674</v>
      </c>
      <c r="J239" s="16">
        <f t="shared" si="11"/>
        <v>4.0710447369708191</v>
      </c>
    </row>
    <row r="240" spans="1:10" x14ac:dyDescent="0.25">
      <c r="A240" s="9" t="s">
        <v>648</v>
      </c>
      <c r="B240" s="13">
        <v>35.299999999999997</v>
      </c>
      <c r="C240" s="13">
        <v>1.1599999999999999</v>
      </c>
      <c r="D240" s="14" t="s">
        <v>0</v>
      </c>
      <c r="G240" s="14">
        <v>6.7</v>
      </c>
      <c r="H240" s="21">
        <f t="shared" si="9"/>
        <v>18.980169971671391</v>
      </c>
      <c r="I240" s="16">
        <f t="shared" si="10"/>
        <v>0.13156931772386926</v>
      </c>
      <c r="J240" s="16">
        <f t="shared" si="11"/>
        <v>4.6443969156525711</v>
      </c>
    </row>
    <row r="241" spans="1:10" x14ac:dyDescent="0.25">
      <c r="A241" s="9"/>
      <c r="D241" s="14"/>
      <c r="G241" s="14"/>
      <c r="H241" s="21"/>
    </row>
    <row r="242" spans="1:10" x14ac:dyDescent="0.25">
      <c r="A242" s="9" t="s">
        <v>649</v>
      </c>
      <c r="B242" s="13">
        <v>34.22</v>
      </c>
      <c r="C242" s="13">
        <v>1.17</v>
      </c>
      <c r="D242" s="14" t="s">
        <v>0</v>
      </c>
      <c r="G242" s="14">
        <v>6.5</v>
      </c>
      <c r="H242" s="21">
        <f t="shared" si="9"/>
        <v>18.994739918176506</v>
      </c>
      <c r="I242" s="16">
        <f t="shared" si="10"/>
        <v>0.11699937121875337</v>
      </c>
      <c r="J242" s="16">
        <f t="shared" si="11"/>
        <v>4.0037184831057893</v>
      </c>
    </row>
    <row r="243" spans="1:10" x14ac:dyDescent="0.25">
      <c r="A243" s="9" t="s">
        <v>650</v>
      </c>
      <c r="B243" s="13">
        <v>34.200000000000003</v>
      </c>
      <c r="C243" s="13">
        <v>1.07</v>
      </c>
      <c r="D243" s="14" t="s">
        <v>0</v>
      </c>
      <c r="G243" s="14">
        <v>6.5</v>
      </c>
      <c r="H243" s="21">
        <f t="shared" si="9"/>
        <v>19.005847953216374</v>
      </c>
      <c r="I243" s="16">
        <f t="shared" si="10"/>
        <v>0.10589133617888535</v>
      </c>
      <c r="J243" s="16">
        <f t="shared" si="11"/>
        <v>3.6214836973178954</v>
      </c>
    </row>
    <row r="244" spans="1:10" x14ac:dyDescent="0.25">
      <c r="A244" s="9" t="s">
        <v>651</v>
      </c>
      <c r="B244" s="13">
        <v>29.1</v>
      </c>
      <c r="C244" s="13">
        <v>1.1299999999999999</v>
      </c>
      <c r="D244" s="14" t="s">
        <v>0</v>
      </c>
      <c r="G244" s="14">
        <v>5.5</v>
      </c>
      <c r="H244" s="21">
        <f t="shared" si="9"/>
        <v>18.900343642611684</v>
      </c>
      <c r="I244" s="16">
        <f t="shared" si="10"/>
        <v>0.21139564678357559</v>
      </c>
      <c r="J244" s="16">
        <f t="shared" si="11"/>
        <v>6.1516133214021274</v>
      </c>
    </row>
    <row r="245" spans="1:10" x14ac:dyDescent="0.25">
      <c r="A245" s="9" t="s">
        <v>652</v>
      </c>
      <c r="B245" s="13">
        <v>29.11</v>
      </c>
      <c r="C245" s="13">
        <v>1.05</v>
      </c>
      <c r="D245" s="14" t="s">
        <v>0</v>
      </c>
      <c r="G245" s="14">
        <v>5.5</v>
      </c>
      <c r="H245" s="21">
        <f t="shared" si="9"/>
        <v>18.893850910340088</v>
      </c>
      <c r="I245" s="16">
        <f t="shared" si="10"/>
        <v>0.21788837905517155</v>
      </c>
      <c r="J245" s="16">
        <f t="shared" si="11"/>
        <v>6.3427307142959855</v>
      </c>
    </row>
    <row r="246" spans="1:10" x14ac:dyDescent="0.25">
      <c r="A246" s="9" t="s">
        <v>653</v>
      </c>
      <c r="B246" s="13">
        <v>29.11</v>
      </c>
      <c r="C246" s="13">
        <v>0.99</v>
      </c>
      <c r="D246" s="14" t="s">
        <v>0</v>
      </c>
      <c r="G246" s="14">
        <v>5.5</v>
      </c>
      <c r="H246" s="21">
        <f t="shared" si="9"/>
        <v>18.893850910340088</v>
      </c>
      <c r="I246" s="16">
        <f t="shared" si="10"/>
        <v>0.21788837905517155</v>
      </c>
      <c r="J246" s="16">
        <f t="shared" si="11"/>
        <v>6.3427307142959855</v>
      </c>
    </row>
    <row r="247" spans="1:10" x14ac:dyDescent="0.25">
      <c r="A247" s="9" t="s">
        <v>654</v>
      </c>
      <c r="B247" s="13">
        <v>29.11</v>
      </c>
      <c r="C247" s="13">
        <v>1.05</v>
      </c>
      <c r="D247" s="14" t="s">
        <v>0</v>
      </c>
      <c r="G247" s="14">
        <v>5.5</v>
      </c>
      <c r="H247" s="21">
        <f t="shared" si="9"/>
        <v>18.893850910340088</v>
      </c>
      <c r="I247" s="16">
        <f t="shared" si="10"/>
        <v>0.21788837905517155</v>
      </c>
      <c r="J247" s="16">
        <f t="shared" si="11"/>
        <v>6.3427307142959855</v>
      </c>
    </row>
    <row r="248" spans="1:10" x14ac:dyDescent="0.25">
      <c r="G248" s="14"/>
      <c r="H248" s="21"/>
    </row>
    <row r="249" spans="1:10" x14ac:dyDescent="0.25">
      <c r="A249" s="9" t="s">
        <v>655</v>
      </c>
      <c r="B249" s="13">
        <v>34.68</v>
      </c>
      <c r="C249" s="13">
        <v>1.1399999999999999</v>
      </c>
      <c r="D249" s="14" t="s">
        <v>0</v>
      </c>
      <c r="G249" s="14">
        <v>6.6</v>
      </c>
      <c r="H249" s="21">
        <f t="shared" si="9"/>
        <v>19.031141868512112</v>
      </c>
      <c r="I249" s="16">
        <f t="shared" si="10"/>
        <v>8.0597420883147919E-2</v>
      </c>
      <c r="J249" s="16">
        <f t="shared" si="11"/>
        <v>2.7951185562276493</v>
      </c>
    </row>
    <row r="250" spans="1:10" x14ac:dyDescent="0.25">
      <c r="A250" s="9" t="s">
        <v>656</v>
      </c>
      <c r="B250" s="13">
        <v>34.69</v>
      </c>
      <c r="C250" s="13">
        <v>1.08</v>
      </c>
      <c r="D250" s="14" t="s">
        <v>0</v>
      </c>
      <c r="G250" s="14">
        <v>6.6</v>
      </c>
      <c r="H250" s="21">
        <f t="shared" si="9"/>
        <v>19.025655808590372</v>
      </c>
      <c r="I250" s="16">
        <f t="shared" si="10"/>
        <v>8.6083480804887813E-2</v>
      </c>
      <c r="J250" s="16">
        <f t="shared" si="11"/>
        <v>2.9862359491215074</v>
      </c>
    </row>
    <row r="251" spans="1:10" x14ac:dyDescent="0.25">
      <c r="A251" s="9" t="s">
        <v>657</v>
      </c>
      <c r="B251" s="13">
        <v>29.59</v>
      </c>
      <c r="C251" s="13">
        <v>1.1000000000000001</v>
      </c>
      <c r="D251" s="14" t="s">
        <v>0</v>
      </c>
      <c r="G251" s="14">
        <v>5.6</v>
      </c>
      <c r="H251" s="21">
        <f t="shared" si="9"/>
        <v>18.925312605610003</v>
      </c>
      <c r="I251" s="16">
        <f t="shared" si="10"/>
        <v>0.18642668378525684</v>
      </c>
      <c r="J251" s="16">
        <f t="shared" si="11"/>
        <v>5.5163655732057393</v>
      </c>
    </row>
    <row r="252" spans="1:10" x14ac:dyDescent="0.25">
      <c r="A252" s="9" t="s">
        <v>658</v>
      </c>
      <c r="B252" s="13">
        <v>29.78</v>
      </c>
      <c r="C252" s="13">
        <v>1.06</v>
      </c>
      <c r="D252" s="14" t="s">
        <v>0</v>
      </c>
      <c r="G252" s="14">
        <v>5.6</v>
      </c>
      <c r="H252" s="21">
        <f t="shared" si="9"/>
        <v>18.804566823371388</v>
      </c>
      <c r="I252" s="17">
        <f t="shared" si="10"/>
        <v>0.30717246602387149</v>
      </c>
      <c r="J252" s="16">
        <f t="shared" si="11"/>
        <v>9.1475960381909083</v>
      </c>
    </row>
    <row r="253" spans="1:10" x14ac:dyDescent="0.25">
      <c r="A253" s="9" t="s">
        <v>659</v>
      </c>
      <c r="B253" s="13">
        <v>29.6</v>
      </c>
      <c r="C253" s="13">
        <v>1.1000000000000001</v>
      </c>
      <c r="D253" s="14" t="s">
        <v>0</v>
      </c>
      <c r="G253" s="14">
        <v>5.6</v>
      </c>
      <c r="H253" s="21">
        <f t="shared" si="9"/>
        <v>18.918918918918919</v>
      </c>
      <c r="I253" s="16">
        <f t="shared" si="10"/>
        <v>0.19282037047634049</v>
      </c>
      <c r="J253" s="16">
        <f t="shared" si="11"/>
        <v>5.707482966099775</v>
      </c>
    </row>
    <row r="254" spans="1:10" x14ac:dyDescent="0.25">
      <c r="A254" s="9" t="s">
        <v>660</v>
      </c>
      <c r="B254" s="13">
        <v>29.62</v>
      </c>
      <c r="C254" s="13">
        <v>1.1299999999999999</v>
      </c>
      <c r="D254" s="14" t="s">
        <v>0</v>
      </c>
      <c r="G254" s="14">
        <v>5.6</v>
      </c>
      <c r="H254" s="21">
        <f t="shared" si="9"/>
        <v>18.906144496961513</v>
      </c>
      <c r="I254" s="16">
        <f t="shared" si="10"/>
        <v>0.20559479243374668</v>
      </c>
      <c r="J254" s="16">
        <f t="shared" si="11"/>
        <v>6.0897177518876688</v>
      </c>
    </row>
    <row r="255" spans="1:10" x14ac:dyDescent="0.25">
      <c r="D255" s="14"/>
      <c r="G255" s="15" t="s">
        <v>440</v>
      </c>
      <c r="H255" s="23">
        <f>AVERAGE(H2:H254)</f>
        <v>19.11173928939526</v>
      </c>
    </row>
    <row r="256" spans="1:10" x14ac:dyDescent="0.25">
      <c r="A256" s="9"/>
      <c r="D256" s="14"/>
      <c r="H256" s="21"/>
    </row>
    <row r="257" spans="1:8" x14ac:dyDescent="0.25">
      <c r="A257" s="9"/>
      <c r="D257" s="14"/>
      <c r="G257" s="14"/>
      <c r="H257" s="21"/>
    </row>
    <row r="258" spans="1:8" x14ac:dyDescent="0.25">
      <c r="A258" s="9"/>
      <c r="D258" s="14"/>
      <c r="H258" s="21"/>
    </row>
    <row r="259" spans="1:8" x14ac:dyDescent="0.25">
      <c r="A259" s="9"/>
      <c r="D259" s="14"/>
      <c r="H259" s="21"/>
    </row>
    <row r="260" spans="1:8" x14ac:dyDescent="0.25">
      <c r="A260" s="9"/>
      <c r="D260" s="14"/>
      <c r="H260" s="21"/>
    </row>
    <row r="261" spans="1:8" x14ac:dyDescent="0.25">
      <c r="A261" s="9"/>
      <c r="D261" s="14"/>
      <c r="H261" s="21"/>
    </row>
    <row r="262" spans="1:8" x14ac:dyDescent="0.25">
      <c r="D262" s="14"/>
      <c r="H262" s="21"/>
    </row>
    <row r="263" spans="1:8" x14ac:dyDescent="0.25">
      <c r="A263" s="9"/>
      <c r="D263" s="14"/>
      <c r="H263" s="21"/>
    </row>
    <row r="264" spans="1:8" x14ac:dyDescent="0.25">
      <c r="A264" s="9"/>
      <c r="D264" s="14"/>
      <c r="H264" s="21"/>
    </row>
    <row r="265" spans="1:8" x14ac:dyDescent="0.25">
      <c r="A265" s="9"/>
      <c r="D265" s="14"/>
      <c r="G265" s="14"/>
      <c r="H265" s="21"/>
    </row>
    <row r="266" spans="1:8" x14ac:dyDescent="0.25">
      <c r="A266" s="9"/>
      <c r="D266" s="14"/>
      <c r="H266" s="21"/>
    </row>
    <row r="267" spans="1:8" x14ac:dyDescent="0.25">
      <c r="A267" s="9"/>
      <c r="D267" s="14"/>
      <c r="H267" s="21"/>
    </row>
    <row r="268" spans="1:8" x14ac:dyDescent="0.25">
      <c r="A268" s="9"/>
      <c r="D268" s="14"/>
      <c r="H268" s="21"/>
    </row>
    <row r="269" spans="1:8" x14ac:dyDescent="0.25">
      <c r="D269" s="14"/>
      <c r="H269" s="21"/>
    </row>
    <row r="270" spans="1:8" x14ac:dyDescent="0.25">
      <c r="A270" s="9"/>
      <c r="D270" s="14"/>
      <c r="H270" s="21"/>
    </row>
    <row r="271" spans="1:8" x14ac:dyDescent="0.25">
      <c r="A271" s="9"/>
      <c r="D271" s="14"/>
      <c r="H271" s="21"/>
    </row>
    <row r="272" spans="1:8" x14ac:dyDescent="0.25">
      <c r="A272" s="9"/>
      <c r="D272" s="14"/>
      <c r="H272" s="21"/>
    </row>
    <row r="273" spans="1:8" x14ac:dyDescent="0.25">
      <c r="A273" s="9"/>
      <c r="D273" s="14"/>
      <c r="G273" s="14"/>
      <c r="H273" s="21"/>
    </row>
    <row r="274" spans="1:8" x14ac:dyDescent="0.25">
      <c r="A274" s="9"/>
      <c r="D274" s="14"/>
      <c r="H274" s="21"/>
    </row>
    <row r="275" spans="1:8" x14ac:dyDescent="0.25">
      <c r="A275" s="9"/>
      <c r="D275" s="14"/>
      <c r="H275" s="21"/>
    </row>
    <row r="276" spans="1:8" x14ac:dyDescent="0.25">
      <c r="D276" s="14"/>
      <c r="H276" s="21"/>
    </row>
    <row r="277" spans="1:8" x14ac:dyDescent="0.25">
      <c r="A277" s="9"/>
      <c r="D277" s="14"/>
      <c r="H277" s="21"/>
    </row>
    <row r="278" spans="1:8" x14ac:dyDescent="0.25">
      <c r="A278" s="9"/>
      <c r="D278" s="14"/>
      <c r="H278" s="21"/>
    </row>
    <row r="279" spans="1:8" x14ac:dyDescent="0.25">
      <c r="A279" s="9"/>
      <c r="D279" s="14"/>
      <c r="H279" s="21"/>
    </row>
    <row r="280" spans="1:8" x14ac:dyDescent="0.25">
      <c r="A280" s="9"/>
      <c r="D280" s="14"/>
      <c r="H280" s="21"/>
    </row>
    <row r="281" spans="1:8" x14ac:dyDescent="0.25">
      <c r="A281" s="9"/>
      <c r="D281" s="14"/>
      <c r="G281" s="14"/>
      <c r="H281" s="21"/>
    </row>
    <row r="282" spans="1:8" x14ac:dyDescent="0.25">
      <c r="A282" s="9"/>
      <c r="D282" s="14"/>
      <c r="H282" s="21"/>
    </row>
    <row r="283" spans="1:8" x14ac:dyDescent="0.25">
      <c r="D283" s="14"/>
      <c r="H283" s="21"/>
    </row>
    <row r="284" spans="1:8" x14ac:dyDescent="0.25">
      <c r="A284" s="9"/>
      <c r="D284" s="14"/>
      <c r="H284" s="21"/>
    </row>
    <row r="285" spans="1:8" x14ac:dyDescent="0.25">
      <c r="A285" s="9"/>
      <c r="D285" s="14"/>
      <c r="H285" s="21"/>
    </row>
    <row r="286" spans="1:8" x14ac:dyDescent="0.25">
      <c r="A286" s="9"/>
      <c r="D286" s="14"/>
      <c r="H286" s="21"/>
    </row>
    <row r="287" spans="1:8" x14ac:dyDescent="0.25">
      <c r="A287" s="9"/>
      <c r="D287" s="14"/>
      <c r="H287" s="21"/>
    </row>
    <row r="288" spans="1:8" x14ac:dyDescent="0.25">
      <c r="A288" s="9"/>
      <c r="D288" s="14"/>
      <c r="H288" s="21"/>
    </row>
    <row r="289" spans="1:8" x14ac:dyDescent="0.25">
      <c r="A289" s="9"/>
      <c r="D289" s="14"/>
      <c r="G289" s="14"/>
      <c r="H289" s="21"/>
    </row>
    <row r="290" spans="1:8" x14ac:dyDescent="0.25">
      <c r="D290" s="14"/>
      <c r="G290" s="14"/>
      <c r="H290" s="21"/>
    </row>
    <row r="291" spans="1:8" x14ac:dyDescent="0.25">
      <c r="A291" s="9"/>
      <c r="D291" s="14"/>
      <c r="G291" s="14"/>
      <c r="H291" s="21"/>
    </row>
    <row r="292" spans="1:8" x14ac:dyDescent="0.25">
      <c r="A292" s="9"/>
      <c r="D292" s="14"/>
      <c r="G292" s="14"/>
      <c r="H292" s="21"/>
    </row>
    <row r="293" spans="1:8" x14ac:dyDescent="0.25">
      <c r="A293" s="9"/>
      <c r="D293" s="14"/>
      <c r="G293" s="14"/>
      <c r="H293" s="21"/>
    </row>
    <row r="294" spans="1:8" x14ac:dyDescent="0.25">
      <c r="A294" s="9"/>
      <c r="D294" s="14"/>
      <c r="G294" s="14"/>
      <c r="H294" s="21"/>
    </row>
    <row r="295" spans="1:8" x14ac:dyDescent="0.25">
      <c r="A295" s="9"/>
      <c r="D295" s="14"/>
      <c r="G295" s="14"/>
      <c r="H295" s="21"/>
    </row>
    <row r="296" spans="1:8" x14ac:dyDescent="0.25">
      <c r="A296" s="9"/>
      <c r="D296" s="14"/>
      <c r="G296" s="14"/>
      <c r="H296" s="21"/>
    </row>
    <row r="297" spans="1:8" x14ac:dyDescent="0.25">
      <c r="D297" s="14"/>
      <c r="G297" s="14"/>
      <c r="H297" s="21"/>
    </row>
    <row r="298" spans="1:8" x14ac:dyDescent="0.25">
      <c r="A298" s="9"/>
      <c r="D298" s="14"/>
      <c r="G298" s="14"/>
      <c r="H298" s="21"/>
    </row>
    <row r="299" spans="1:8" x14ac:dyDescent="0.25">
      <c r="A299" s="9"/>
      <c r="D299" s="14"/>
      <c r="G299" s="14"/>
      <c r="H299" s="21"/>
    </row>
    <row r="300" spans="1:8" x14ac:dyDescent="0.25">
      <c r="A300" s="9"/>
      <c r="D300" s="14"/>
      <c r="G300" s="14"/>
      <c r="H300" s="21"/>
    </row>
    <row r="301" spans="1:8" x14ac:dyDescent="0.25">
      <c r="A301" s="9"/>
      <c r="D301" s="14"/>
      <c r="G301" s="14"/>
      <c r="H301" s="21"/>
    </row>
    <row r="302" spans="1:8" x14ac:dyDescent="0.25">
      <c r="A302" s="9"/>
      <c r="D302" s="14"/>
      <c r="G302" s="14"/>
      <c r="H302" s="21"/>
    </row>
    <row r="303" spans="1:8" x14ac:dyDescent="0.25">
      <c r="A303" s="9"/>
      <c r="D303" s="14"/>
      <c r="G303" s="14"/>
      <c r="H303" s="21"/>
    </row>
    <row r="304" spans="1:8" x14ac:dyDescent="0.25">
      <c r="D304" s="14"/>
      <c r="G304" s="14"/>
      <c r="H304" s="21"/>
    </row>
    <row r="305" spans="1:8" x14ac:dyDescent="0.25">
      <c r="A305" s="9"/>
      <c r="D305" s="14"/>
      <c r="G305" s="14"/>
      <c r="H305" s="21"/>
    </row>
    <row r="306" spans="1:8" x14ac:dyDescent="0.25">
      <c r="A306" s="9"/>
      <c r="D306" s="14"/>
      <c r="G306" s="14"/>
      <c r="H306" s="21"/>
    </row>
    <row r="307" spans="1:8" x14ac:dyDescent="0.25">
      <c r="A307" s="9"/>
      <c r="D307" s="14"/>
      <c r="G307" s="14"/>
      <c r="H307" s="21"/>
    </row>
    <row r="308" spans="1:8" x14ac:dyDescent="0.25">
      <c r="A308" s="9"/>
      <c r="D308" s="14"/>
      <c r="G308" s="14"/>
      <c r="H308" s="21"/>
    </row>
    <row r="309" spans="1:8" x14ac:dyDescent="0.25">
      <c r="A309" s="9"/>
      <c r="D309" s="14"/>
      <c r="G309" s="14"/>
      <c r="H309" s="21"/>
    </row>
    <row r="310" spans="1:8" x14ac:dyDescent="0.25">
      <c r="A310" s="9"/>
      <c r="D310" s="14"/>
      <c r="G310" s="14"/>
      <c r="H310" s="21"/>
    </row>
    <row r="311" spans="1:8" x14ac:dyDescent="0.25">
      <c r="G311" s="14"/>
      <c r="H311" s="21"/>
    </row>
    <row r="312" spans="1:8" x14ac:dyDescent="0.25">
      <c r="G312" s="14"/>
      <c r="H312" s="21"/>
    </row>
    <row r="313" spans="1:8" x14ac:dyDescent="0.25">
      <c r="G313" s="14"/>
      <c r="H313" s="21"/>
    </row>
    <row r="314" spans="1:8" x14ac:dyDescent="0.25">
      <c r="G314" s="14"/>
      <c r="H314" s="21"/>
    </row>
    <row r="315" spans="1:8" x14ac:dyDescent="0.25">
      <c r="G315" s="14"/>
      <c r="H315" s="21"/>
    </row>
    <row r="316" spans="1:8" x14ac:dyDescent="0.25">
      <c r="G316" s="14"/>
      <c r="H316" s="21"/>
    </row>
    <row r="317" spans="1:8" x14ac:dyDescent="0.25">
      <c r="G317" s="14"/>
      <c r="H317" s="21"/>
    </row>
    <row r="318" spans="1:8" x14ac:dyDescent="0.25">
      <c r="G318" s="14"/>
      <c r="H318" s="21"/>
    </row>
    <row r="319" spans="1:8" x14ac:dyDescent="0.25">
      <c r="G319" s="14"/>
      <c r="H319" s="21"/>
    </row>
    <row r="320" spans="1:8" x14ac:dyDescent="0.25">
      <c r="G320" s="14"/>
      <c r="H320" s="21"/>
    </row>
    <row r="321" spans="7:8" x14ac:dyDescent="0.25">
      <c r="G321" s="14"/>
      <c r="H321" s="21"/>
    </row>
    <row r="322" spans="7:8" x14ac:dyDescent="0.25">
      <c r="G322" s="14"/>
      <c r="H322" s="21"/>
    </row>
    <row r="323" spans="7:8" x14ac:dyDescent="0.25">
      <c r="G323" s="14"/>
      <c r="H323" s="21"/>
    </row>
    <row r="324" spans="7:8" x14ac:dyDescent="0.25">
      <c r="G324" s="14"/>
      <c r="H324" s="21"/>
    </row>
    <row r="325" spans="7:8" x14ac:dyDescent="0.25">
      <c r="G325" s="14"/>
      <c r="H325" s="21"/>
    </row>
    <row r="326" spans="7:8" x14ac:dyDescent="0.25">
      <c r="G326" s="14"/>
      <c r="H326" s="21"/>
    </row>
    <row r="327" spans="7:8" x14ac:dyDescent="0.25">
      <c r="G327" s="14"/>
      <c r="H327" s="21"/>
    </row>
    <row r="328" spans="7:8" x14ac:dyDescent="0.25">
      <c r="G328" s="14"/>
      <c r="H328" s="21"/>
    </row>
    <row r="329" spans="7:8" x14ac:dyDescent="0.25">
      <c r="G329" s="14"/>
      <c r="H329" s="21"/>
    </row>
    <row r="330" spans="7:8" x14ac:dyDescent="0.25">
      <c r="G330" s="14"/>
      <c r="H330" s="21"/>
    </row>
    <row r="331" spans="7:8" x14ac:dyDescent="0.25">
      <c r="G331" s="14"/>
      <c r="H331" s="21"/>
    </row>
    <row r="332" spans="7:8" x14ac:dyDescent="0.25">
      <c r="G332" s="14"/>
      <c r="H332" s="21"/>
    </row>
    <row r="333" spans="7:8" x14ac:dyDescent="0.25">
      <c r="G333" s="14"/>
      <c r="H333" s="21"/>
    </row>
    <row r="334" spans="7:8" x14ac:dyDescent="0.25">
      <c r="G334" s="14"/>
      <c r="H334" s="21"/>
    </row>
    <row r="335" spans="7:8" x14ac:dyDescent="0.25">
      <c r="G335" s="14"/>
      <c r="H335" s="21"/>
    </row>
    <row r="336" spans="7:8" x14ac:dyDescent="0.25">
      <c r="G336" s="14"/>
      <c r="H336" s="21"/>
    </row>
    <row r="337" spans="7:8" x14ac:dyDescent="0.25">
      <c r="G337" s="14"/>
      <c r="H337" s="21"/>
    </row>
    <row r="338" spans="7:8" x14ac:dyDescent="0.25">
      <c r="G338" s="14"/>
      <c r="H338" s="21"/>
    </row>
    <row r="339" spans="7:8" x14ac:dyDescent="0.25">
      <c r="G339" s="14"/>
      <c r="H339" s="21"/>
    </row>
    <row r="340" spans="7:8" x14ac:dyDescent="0.25">
      <c r="G340" s="14"/>
      <c r="H340" s="21"/>
    </row>
    <row r="341" spans="7:8" x14ac:dyDescent="0.25">
      <c r="G341" s="14"/>
      <c r="H341" s="21"/>
    </row>
    <row r="342" spans="7:8" x14ac:dyDescent="0.25">
      <c r="G342" s="14"/>
      <c r="H342" s="21"/>
    </row>
    <row r="343" spans="7:8" x14ac:dyDescent="0.25">
      <c r="G343" s="14"/>
      <c r="H343" s="21"/>
    </row>
    <row r="344" spans="7:8" x14ac:dyDescent="0.25">
      <c r="G344" s="14"/>
      <c r="H344" s="21"/>
    </row>
    <row r="345" spans="7:8" x14ac:dyDescent="0.25">
      <c r="G345" s="14"/>
      <c r="H345" s="21"/>
    </row>
    <row r="346" spans="7:8" x14ac:dyDescent="0.25">
      <c r="G346" s="14"/>
      <c r="H346" s="21"/>
    </row>
    <row r="347" spans="7:8" x14ac:dyDescent="0.25">
      <c r="G347" s="14"/>
      <c r="H347" s="21"/>
    </row>
    <row r="348" spans="7:8" x14ac:dyDescent="0.25">
      <c r="G348" s="14"/>
      <c r="H348" s="21"/>
    </row>
    <row r="349" spans="7:8" x14ac:dyDescent="0.25">
      <c r="G349" s="14"/>
      <c r="H349" s="21"/>
    </row>
    <row r="350" spans="7:8" x14ac:dyDescent="0.25">
      <c r="G350" s="14"/>
      <c r="H350" s="21"/>
    </row>
    <row r="351" spans="7:8" x14ac:dyDescent="0.25">
      <c r="G351" s="14"/>
      <c r="H351" s="21"/>
    </row>
    <row r="352" spans="7:8" x14ac:dyDescent="0.25">
      <c r="G352" s="14"/>
      <c r="H352" s="21"/>
    </row>
    <row r="353" spans="7:8" x14ac:dyDescent="0.25">
      <c r="G353" s="14"/>
      <c r="H353" s="21"/>
    </row>
    <row r="354" spans="7:8" x14ac:dyDescent="0.25">
      <c r="G354" s="14"/>
      <c r="H354" s="21"/>
    </row>
    <row r="355" spans="7:8" x14ac:dyDescent="0.25">
      <c r="G355" s="14"/>
      <c r="H355" s="21"/>
    </row>
    <row r="356" spans="7:8" x14ac:dyDescent="0.25">
      <c r="G356" s="14"/>
      <c r="H356" s="21"/>
    </row>
    <row r="357" spans="7:8" x14ac:dyDescent="0.25">
      <c r="G357" s="14"/>
      <c r="H357" s="21"/>
    </row>
    <row r="358" spans="7:8" x14ac:dyDescent="0.25">
      <c r="G358" s="14"/>
      <c r="H358" s="21"/>
    </row>
    <row r="359" spans="7:8" x14ac:dyDescent="0.25">
      <c r="G359" s="14"/>
      <c r="H359" s="21"/>
    </row>
    <row r="360" spans="7:8" x14ac:dyDescent="0.25">
      <c r="G360" s="14"/>
      <c r="H360" s="21"/>
    </row>
    <row r="361" spans="7:8" x14ac:dyDescent="0.25">
      <c r="G361" s="14"/>
      <c r="H361" s="21"/>
    </row>
    <row r="362" spans="7:8" x14ac:dyDescent="0.25">
      <c r="G362" s="14"/>
      <c r="H362" s="21"/>
    </row>
    <row r="363" spans="7:8" x14ac:dyDescent="0.25">
      <c r="G363" s="14"/>
      <c r="H363" s="21"/>
    </row>
    <row r="364" spans="7:8" x14ac:dyDescent="0.25">
      <c r="G364" s="14"/>
      <c r="H364" s="21"/>
    </row>
    <row r="365" spans="7:8" x14ac:dyDescent="0.25">
      <c r="G365" s="14"/>
      <c r="H365" s="21"/>
    </row>
    <row r="366" spans="7:8" x14ac:dyDescent="0.25">
      <c r="G366" s="14"/>
      <c r="H366" s="21"/>
    </row>
    <row r="367" spans="7:8" x14ac:dyDescent="0.25">
      <c r="G367" s="14"/>
      <c r="H367" s="21"/>
    </row>
    <row r="368" spans="7:8" x14ac:dyDescent="0.25">
      <c r="G368" s="14"/>
      <c r="H368" s="21"/>
    </row>
    <row r="369" spans="7:8" x14ac:dyDescent="0.25">
      <c r="G369" s="14"/>
      <c r="H369" s="21"/>
    </row>
    <row r="370" spans="7:8" x14ac:dyDescent="0.25">
      <c r="G370" s="14"/>
      <c r="H370" s="21"/>
    </row>
    <row r="371" spans="7:8" x14ac:dyDescent="0.25">
      <c r="G371" s="14"/>
      <c r="H371" s="21"/>
    </row>
    <row r="372" spans="7:8" x14ac:dyDescent="0.25">
      <c r="G372" s="14"/>
      <c r="H372" s="21"/>
    </row>
    <row r="373" spans="7:8" x14ac:dyDescent="0.25">
      <c r="G373" s="14"/>
      <c r="H373" s="21"/>
    </row>
    <row r="374" spans="7:8" x14ac:dyDescent="0.25">
      <c r="G374" s="14"/>
      <c r="H374" s="21"/>
    </row>
    <row r="375" spans="7:8" x14ac:dyDescent="0.25">
      <c r="G375" s="14"/>
      <c r="H375" s="21"/>
    </row>
    <row r="376" spans="7:8" x14ac:dyDescent="0.25">
      <c r="G376" s="14"/>
      <c r="H376" s="21"/>
    </row>
    <row r="377" spans="7:8" x14ac:dyDescent="0.25">
      <c r="G377" s="14"/>
      <c r="H377" s="21"/>
    </row>
    <row r="378" spans="7:8" x14ac:dyDescent="0.25">
      <c r="G378" s="14"/>
      <c r="H378" s="21"/>
    </row>
    <row r="379" spans="7:8" x14ac:dyDescent="0.25">
      <c r="G379" s="14"/>
      <c r="H379" s="21"/>
    </row>
    <row r="380" spans="7:8" x14ac:dyDescent="0.25">
      <c r="G380" s="14"/>
      <c r="H380" s="21"/>
    </row>
    <row r="381" spans="7:8" x14ac:dyDescent="0.25">
      <c r="G381" s="14"/>
      <c r="H381" s="21"/>
    </row>
    <row r="382" spans="7:8" x14ac:dyDescent="0.25">
      <c r="G382" s="14"/>
      <c r="H382" s="21"/>
    </row>
    <row r="383" spans="7:8" x14ac:dyDescent="0.25">
      <c r="G383" s="14"/>
      <c r="H383" s="21"/>
    </row>
    <row r="384" spans="7:8" x14ac:dyDescent="0.25">
      <c r="G384" s="14"/>
      <c r="H384" s="21"/>
    </row>
    <row r="385" spans="7:8" x14ac:dyDescent="0.25">
      <c r="G385" s="14"/>
      <c r="H385" s="21"/>
    </row>
    <row r="386" spans="7:8" x14ac:dyDescent="0.25">
      <c r="G386" s="14"/>
      <c r="H386" s="21"/>
    </row>
    <row r="387" spans="7:8" x14ac:dyDescent="0.25">
      <c r="G387" s="14"/>
      <c r="H387" s="21"/>
    </row>
    <row r="388" spans="7:8" x14ac:dyDescent="0.25">
      <c r="G388" s="14"/>
      <c r="H388" s="21"/>
    </row>
    <row r="389" spans="7:8" x14ac:dyDescent="0.25">
      <c r="G389" s="14"/>
      <c r="H389" s="21"/>
    </row>
    <row r="390" spans="7:8" x14ac:dyDescent="0.25">
      <c r="G390" s="14"/>
      <c r="H390" s="21"/>
    </row>
    <row r="391" spans="7:8" x14ac:dyDescent="0.25">
      <c r="G391" s="14"/>
      <c r="H391" s="21"/>
    </row>
    <row r="392" spans="7:8" x14ac:dyDescent="0.25">
      <c r="G392" s="14"/>
      <c r="H392" s="21"/>
    </row>
    <row r="393" spans="7:8" x14ac:dyDescent="0.25">
      <c r="G393" s="14"/>
      <c r="H393" s="21"/>
    </row>
    <row r="394" spans="7:8" x14ac:dyDescent="0.25">
      <c r="G394" s="14"/>
      <c r="H394" s="21"/>
    </row>
    <row r="395" spans="7:8" x14ac:dyDescent="0.25">
      <c r="G395" s="14"/>
      <c r="H395" s="21"/>
    </row>
    <row r="396" spans="7:8" x14ac:dyDescent="0.25">
      <c r="G396" s="14"/>
      <c r="H396" s="21"/>
    </row>
    <row r="397" spans="7:8" x14ac:dyDescent="0.25">
      <c r="G397" s="14"/>
      <c r="H397" s="21"/>
    </row>
    <row r="398" spans="7:8" x14ac:dyDescent="0.25">
      <c r="G398" s="14"/>
      <c r="H398" s="21"/>
    </row>
    <row r="399" spans="7:8" x14ac:dyDescent="0.25">
      <c r="G399" s="14"/>
      <c r="H399" s="21"/>
    </row>
    <row r="400" spans="7:8" x14ac:dyDescent="0.25">
      <c r="G400" s="14"/>
      <c r="H400" s="21"/>
    </row>
    <row r="401" spans="7:8" x14ac:dyDescent="0.25">
      <c r="G401" s="14"/>
      <c r="H401" s="21"/>
    </row>
    <row r="402" spans="7:8" x14ac:dyDescent="0.25">
      <c r="G402" s="14"/>
      <c r="H402" s="21"/>
    </row>
    <row r="403" spans="7:8" x14ac:dyDescent="0.25">
      <c r="G403" s="14"/>
      <c r="H403" s="21"/>
    </row>
    <row r="404" spans="7:8" x14ac:dyDescent="0.25">
      <c r="G404" s="14"/>
      <c r="H404" s="21"/>
    </row>
    <row r="405" spans="7:8" x14ac:dyDescent="0.25">
      <c r="G405" s="14"/>
      <c r="H405" s="21"/>
    </row>
    <row r="406" spans="7:8" x14ac:dyDescent="0.25">
      <c r="G406" s="14"/>
      <c r="H406" s="21"/>
    </row>
    <row r="407" spans="7:8" x14ac:dyDescent="0.25">
      <c r="G407" s="14"/>
      <c r="H407" s="21"/>
    </row>
    <row r="408" spans="7:8" x14ac:dyDescent="0.25">
      <c r="G408" s="14"/>
      <c r="H408" s="21"/>
    </row>
    <row r="409" spans="7:8" x14ac:dyDescent="0.25">
      <c r="G409" s="14"/>
      <c r="H409" s="21"/>
    </row>
    <row r="410" spans="7:8" x14ac:dyDescent="0.25">
      <c r="G410" s="14"/>
      <c r="H410" s="21"/>
    </row>
    <row r="411" spans="7:8" x14ac:dyDescent="0.25">
      <c r="G411" s="14"/>
      <c r="H411" s="21"/>
    </row>
    <row r="412" spans="7:8" x14ac:dyDescent="0.25">
      <c r="G412" s="14"/>
      <c r="H412" s="21"/>
    </row>
    <row r="413" spans="7:8" x14ac:dyDescent="0.25">
      <c r="G413" s="14"/>
      <c r="H413" s="21"/>
    </row>
    <row r="414" spans="7:8" x14ac:dyDescent="0.25">
      <c r="G414" s="14"/>
      <c r="H414" s="21"/>
    </row>
    <row r="415" spans="7:8" x14ac:dyDescent="0.25">
      <c r="G415" s="14"/>
      <c r="H415" s="21"/>
    </row>
    <row r="416" spans="7:8" x14ac:dyDescent="0.25">
      <c r="G416" s="14"/>
      <c r="H416" s="21"/>
    </row>
    <row r="417" spans="7:8" x14ac:dyDescent="0.25">
      <c r="G417" s="14"/>
      <c r="H417" s="21"/>
    </row>
    <row r="418" spans="7:8" x14ac:dyDescent="0.25">
      <c r="G418" s="14"/>
      <c r="H418" s="21"/>
    </row>
    <row r="419" spans="7:8" x14ac:dyDescent="0.25">
      <c r="G419" s="14"/>
      <c r="H419" s="21"/>
    </row>
    <row r="420" spans="7:8" x14ac:dyDescent="0.25">
      <c r="G420" s="14"/>
      <c r="H420" s="21"/>
    </row>
    <row r="421" spans="7:8" x14ac:dyDescent="0.25">
      <c r="G421" s="14"/>
      <c r="H421" s="21"/>
    </row>
    <row r="422" spans="7:8" x14ac:dyDescent="0.25">
      <c r="G422" s="14"/>
      <c r="H422" s="21"/>
    </row>
    <row r="423" spans="7:8" x14ac:dyDescent="0.25">
      <c r="G423" s="14"/>
      <c r="H423" s="21"/>
    </row>
    <row r="424" spans="7:8" x14ac:dyDescent="0.25">
      <c r="G424" s="14"/>
      <c r="H424" s="21"/>
    </row>
    <row r="425" spans="7:8" x14ac:dyDescent="0.25">
      <c r="G425" s="14"/>
      <c r="H425" s="21"/>
    </row>
    <row r="426" spans="7:8" x14ac:dyDescent="0.25">
      <c r="G426" s="14"/>
      <c r="H426" s="21"/>
    </row>
    <row r="427" spans="7:8" x14ac:dyDescent="0.25">
      <c r="G427" s="14"/>
      <c r="H427" s="21"/>
    </row>
    <row r="428" spans="7:8" x14ac:dyDescent="0.25">
      <c r="G428" s="14"/>
      <c r="H428" s="21"/>
    </row>
    <row r="429" spans="7:8" x14ac:dyDescent="0.25">
      <c r="G429" s="14"/>
      <c r="H429" s="21"/>
    </row>
    <row r="430" spans="7:8" x14ac:dyDescent="0.25">
      <c r="G430" s="14"/>
      <c r="H430" s="21"/>
    </row>
    <row r="431" spans="7:8" x14ac:dyDescent="0.25">
      <c r="G431" s="14"/>
      <c r="H431" s="21"/>
    </row>
    <row r="432" spans="7:8" x14ac:dyDescent="0.25">
      <c r="G432" s="14"/>
      <c r="H432" s="21"/>
    </row>
    <row r="433" spans="7:8" x14ac:dyDescent="0.25">
      <c r="G433" s="14"/>
      <c r="H433" s="21"/>
    </row>
    <row r="434" spans="7:8" x14ac:dyDescent="0.25">
      <c r="G434" s="14"/>
      <c r="H434" s="21"/>
    </row>
    <row r="435" spans="7:8" x14ac:dyDescent="0.25">
      <c r="G435" s="14"/>
      <c r="H435" s="21"/>
    </row>
    <row r="436" spans="7:8" x14ac:dyDescent="0.25">
      <c r="G436" s="14"/>
      <c r="H436" s="21"/>
    </row>
    <row r="437" spans="7:8" x14ac:dyDescent="0.25">
      <c r="G437" s="14"/>
      <c r="H437" s="21"/>
    </row>
    <row r="438" spans="7:8" x14ac:dyDescent="0.25">
      <c r="G438" s="14"/>
      <c r="H438" s="21"/>
    </row>
    <row r="439" spans="7:8" x14ac:dyDescent="0.25">
      <c r="G439" s="14"/>
      <c r="H439" s="21"/>
    </row>
    <row r="440" spans="7:8" x14ac:dyDescent="0.25">
      <c r="G440" s="14"/>
      <c r="H440" s="21"/>
    </row>
    <row r="441" spans="7:8" x14ac:dyDescent="0.25">
      <c r="G441" s="14"/>
      <c r="H441" s="21"/>
    </row>
    <row r="442" spans="7:8" x14ac:dyDescent="0.25">
      <c r="G442" s="14"/>
      <c r="H442" s="21"/>
    </row>
    <row r="443" spans="7:8" x14ac:dyDescent="0.25">
      <c r="G443" s="14"/>
      <c r="H443" s="21"/>
    </row>
    <row r="444" spans="7:8" x14ac:dyDescent="0.25">
      <c r="G444" s="14"/>
      <c r="H444" s="21"/>
    </row>
    <row r="445" spans="7:8" x14ac:dyDescent="0.25">
      <c r="G445" s="14"/>
      <c r="H445" s="21"/>
    </row>
    <row r="446" spans="7:8" x14ac:dyDescent="0.25">
      <c r="G446" s="14"/>
      <c r="H446" s="21"/>
    </row>
    <row r="447" spans="7:8" x14ac:dyDescent="0.25">
      <c r="G447" s="14"/>
      <c r="H447" s="21"/>
    </row>
    <row r="448" spans="7:8" x14ac:dyDescent="0.25">
      <c r="G448" s="14"/>
      <c r="H448" s="21"/>
    </row>
    <row r="449" spans="7:8" x14ac:dyDescent="0.25">
      <c r="G449" s="14"/>
      <c r="H449" s="21"/>
    </row>
    <row r="450" spans="7:8" x14ac:dyDescent="0.25">
      <c r="G450" s="14"/>
      <c r="H450" s="21"/>
    </row>
    <row r="451" spans="7:8" x14ac:dyDescent="0.25">
      <c r="G451" s="14"/>
      <c r="H451" s="21"/>
    </row>
    <row r="452" spans="7:8" x14ac:dyDescent="0.25">
      <c r="G452" s="14"/>
      <c r="H452" s="21"/>
    </row>
    <row r="453" spans="7:8" x14ac:dyDescent="0.25">
      <c r="G453" s="14"/>
      <c r="H453" s="21"/>
    </row>
    <row r="454" spans="7:8" x14ac:dyDescent="0.25">
      <c r="G454" s="14"/>
      <c r="H454" s="21"/>
    </row>
    <row r="455" spans="7:8" x14ac:dyDescent="0.25">
      <c r="G455" s="14"/>
      <c r="H455" s="21"/>
    </row>
    <row r="456" spans="7:8" x14ac:dyDescent="0.25">
      <c r="G456" s="14"/>
      <c r="H456" s="21"/>
    </row>
    <row r="457" spans="7:8" x14ac:dyDescent="0.25">
      <c r="G457" s="14"/>
      <c r="H457" s="21"/>
    </row>
    <row r="458" spans="7:8" x14ac:dyDescent="0.25">
      <c r="G458" s="14"/>
      <c r="H458" s="21"/>
    </row>
    <row r="459" spans="7:8" x14ac:dyDescent="0.25">
      <c r="G459" s="14"/>
      <c r="H459" s="21"/>
    </row>
    <row r="460" spans="7:8" x14ac:dyDescent="0.25">
      <c r="G460" s="14"/>
      <c r="H460" s="21"/>
    </row>
    <row r="461" spans="7:8" x14ac:dyDescent="0.25">
      <c r="G461" s="14"/>
      <c r="H461" s="21"/>
    </row>
    <row r="462" spans="7:8" x14ac:dyDescent="0.25">
      <c r="G462" s="14"/>
      <c r="H462" s="21"/>
    </row>
    <row r="463" spans="7:8" x14ac:dyDescent="0.25">
      <c r="G463" s="14"/>
      <c r="H463" s="21"/>
    </row>
    <row r="464" spans="7:8" x14ac:dyDescent="0.25">
      <c r="G464" s="14"/>
      <c r="H464" s="21"/>
    </row>
    <row r="465" spans="7:8" x14ac:dyDescent="0.25">
      <c r="G465" s="14"/>
      <c r="H465" s="21"/>
    </row>
    <row r="466" spans="7:8" x14ac:dyDescent="0.25">
      <c r="G466" s="14"/>
      <c r="H466" s="21"/>
    </row>
    <row r="467" spans="7:8" x14ac:dyDescent="0.25">
      <c r="G467" s="14"/>
      <c r="H467" s="21"/>
    </row>
    <row r="468" spans="7:8" x14ac:dyDescent="0.25">
      <c r="G468" s="14"/>
      <c r="H468" s="21"/>
    </row>
    <row r="469" spans="7:8" x14ac:dyDescent="0.25">
      <c r="G469" s="14"/>
      <c r="H469" s="21"/>
    </row>
    <row r="470" spans="7:8" x14ac:dyDescent="0.25">
      <c r="G470" s="14"/>
      <c r="H470" s="21"/>
    </row>
    <row r="471" spans="7:8" x14ac:dyDescent="0.25">
      <c r="G471" s="14"/>
      <c r="H471" s="21"/>
    </row>
    <row r="472" spans="7:8" x14ac:dyDescent="0.25">
      <c r="G472" s="14"/>
      <c r="H472" s="21"/>
    </row>
    <row r="473" spans="7:8" x14ac:dyDescent="0.25">
      <c r="G473" s="14"/>
      <c r="H473" s="21"/>
    </row>
    <row r="474" spans="7:8" x14ac:dyDescent="0.25">
      <c r="G474" s="14"/>
      <c r="H474" s="21"/>
    </row>
    <row r="475" spans="7:8" x14ac:dyDescent="0.25">
      <c r="G475" s="14"/>
      <c r="H475" s="21"/>
    </row>
    <row r="476" spans="7:8" x14ac:dyDescent="0.25">
      <c r="G476" s="14"/>
      <c r="H476" s="21"/>
    </row>
    <row r="477" spans="7:8" x14ac:dyDescent="0.25">
      <c r="G477" s="14"/>
      <c r="H477" s="21"/>
    </row>
    <row r="478" spans="7:8" x14ac:dyDescent="0.25">
      <c r="G478" s="14"/>
      <c r="H478" s="21"/>
    </row>
    <row r="479" spans="7:8" x14ac:dyDescent="0.25">
      <c r="G479" s="14"/>
      <c r="H479" s="21"/>
    </row>
    <row r="480" spans="7:8" x14ac:dyDescent="0.25">
      <c r="G480" s="14"/>
      <c r="H480" s="21"/>
    </row>
    <row r="481" spans="7:8" x14ac:dyDescent="0.25">
      <c r="G481" s="14"/>
      <c r="H481" s="21"/>
    </row>
    <row r="482" spans="7:8" x14ac:dyDescent="0.25">
      <c r="G482" s="14"/>
      <c r="H482" s="21"/>
    </row>
    <row r="483" spans="7:8" x14ac:dyDescent="0.25">
      <c r="G483" s="14"/>
      <c r="H483" s="21"/>
    </row>
    <row r="484" spans="7:8" x14ac:dyDescent="0.25">
      <c r="G484" s="14"/>
      <c r="H484" s="21"/>
    </row>
    <row r="485" spans="7:8" x14ac:dyDescent="0.25">
      <c r="G485" s="14"/>
      <c r="H485" s="21"/>
    </row>
    <row r="486" spans="7:8" x14ac:dyDescent="0.25">
      <c r="G486" s="14"/>
      <c r="H486" s="21"/>
    </row>
    <row r="487" spans="7:8" x14ac:dyDescent="0.25">
      <c r="G487" s="14"/>
      <c r="H487" s="21"/>
    </row>
    <row r="488" spans="7:8" x14ac:dyDescent="0.25">
      <c r="G488" s="14"/>
      <c r="H488" s="21"/>
    </row>
    <row r="489" spans="7:8" x14ac:dyDescent="0.25">
      <c r="G489" s="14"/>
      <c r="H489" s="21"/>
    </row>
    <row r="490" spans="7:8" x14ac:dyDescent="0.25">
      <c r="G490" s="14"/>
      <c r="H490" s="21"/>
    </row>
    <row r="491" spans="7:8" x14ac:dyDescent="0.25">
      <c r="G491" s="14"/>
      <c r="H491" s="21"/>
    </row>
    <row r="492" spans="7:8" x14ac:dyDescent="0.25">
      <c r="G492" s="14"/>
      <c r="H492" s="21"/>
    </row>
    <row r="493" spans="7:8" x14ac:dyDescent="0.25">
      <c r="G493" s="14"/>
      <c r="H493" s="21"/>
    </row>
    <row r="494" spans="7:8" x14ac:dyDescent="0.25">
      <c r="G494" s="14"/>
      <c r="H494" s="21"/>
    </row>
    <row r="495" spans="7:8" x14ac:dyDescent="0.25">
      <c r="G495" s="14"/>
      <c r="H495" s="21"/>
    </row>
    <row r="496" spans="7:8" x14ac:dyDescent="0.25">
      <c r="G496" s="14"/>
      <c r="H496" s="21"/>
    </row>
    <row r="497" spans="7:8" x14ac:dyDescent="0.25">
      <c r="G497" s="14"/>
      <c r="H497" s="21"/>
    </row>
    <row r="498" spans="7:8" x14ac:dyDescent="0.25">
      <c r="G498" s="14"/>
      <c r="H498" s="21"/>
    </row>
    <row r="499" spans="7:8" x14ac:dyDescent="0.25">
      <c r="G499" s="14"/>
      <c r="H499" s="21"/>
    </row>
    <row r="500" spans="7:8" x14ac:dyDescent="0.25">
      <c r="G500" s="14"/>
      <c r="H500" s="21"/>
    </row>
    <row r="501" spans="7:8" x14ac:dyDescent="0.25">
      <c r="G501" s="14"/>
      <c r="H501" s="21"/>
    </row>
    <row r="502" spans="7:8" x14ac:dyDescent="0.25">
      <c r="G502" s="14"/>
      <c r="H502" s="21"/>
    </row>
    <row r="503" spans="7:8" x14ac:dyDescent="0.25">
      <c r="G503" s="14"/>
      <c r="H503" s="21"/>
    </row>
    <row r="504" spans="7:8" x14ac:dyDescent="0.25">
      <c r="G504" s="14"/>
      <c r="H504" s="21"/>
    </row>
    <row r="505" spans="7:8" x14ac:dyDescent="0.25">
      <c r="G505" s="14"/>
      <c r="H505" s="21"/>
    </row>
    <row r="506" spans="7:8" x14ac:dyDescent="0.25">
      <c r="G506" s="14"/>
      <c r="H506" s="21"/>
    </row>
    <row r="507" spans="7:8" x14ac:dyDescent="0.25">
      <c r="G507" s="14"/>
      <c r="H507" s="21"/>
    </row>
    <row r="508" spans="7:8" x14ac:dyDescent="0.25">
      <c r="G508" s="14"/>
      <c r="H508" s="21"/>
    </row>
    <row r="509" spans="7:8" x14ac:dyDescent="0.25">
      <c r="G509" s="14"/>
      <c r="H509" s="21"/>
    </row>
    <row r="510" spans="7:8" x14ac:dyDescent="0.25">
      <c r="G510" s="14"/>
      <c r="H510" s="21"/>
    </row>
    <row r="511" spans="7:8" x14ac:dyDescent="0.25">
      <c r="G511" s="14"/>
      <c r="H511" s="21"/>
    </row>
    <row r="512" spans="7:8" x14ac:dyDescent="0.25">
      <c r="G512" s="14"/>
      <c r="H512" s="21"/>
    </row>
    <row r="513" spans="7:8" x14ac:dyDescent="0.25">
      <c r="G513" s="14"/>
      <c r="H513" s="21"/>
    </row>
    <row r="514" spans="7:8" x14ac:dyDescent="0.25">
      <c r="G514" s="14"/>
      <c r="H514" s="21"/>
    </row>
    <row r="515" spans="7:8" x14ac:dyDescent="0.25">
      <c r="G515" s="14"/>
      <c r="H515" s="21"/>
    </row>
    <row r="516" spans="7:8" x14ac:dyDescent="0.25">
      <c r="G516" s="14"/>
      <c r="H516" s="21"/>
    </row>
    <row r="517" spans="7:8" x14ac:dyDescent="0.25">
      <c r="G517" s="14"/>
      <c r="H517" s="21"/>
    </row>
    <row r="518" spans="7:8" x14ac:dyDescent="0.25">
      <c r="G518" s="14"/>
      <c r="H518" s="21"/>
    </row>
    <row r="519" spans="7:8" x14ac:dyDescent="0.25">
      <c r="G519" s="14"/>
      <c r="H519" s="21"/>
    </row>
    <row r="520" spans="7:8" x14ac:dyDescent="0.25">
      <c r="G520" s="14"/>
      <c r="H520" s="21"/>
    </row>
    <row r="521" spans="7:8" x14ac:dyDescent="0.25">
      <c r="G521" s="14"/>
      <c r="H521" s="21"/>
    </row>
    <row r="522" spans="7:8" x14ac:dyDescent="0.25">
      <c r="G522" s="14"/>
      <c r="H522" s="21"/>
    </row>
    <row r="523" spans="7:8" x14ac:dyDescent="0.25">
      <c r="G523" s="14"/>
      <c r="H523" s="21"/>
    </row>
    <row r="524" spans="7:8" x14ac:dyDescent="0.25">
      <c r="G524" s="14"/>
      <c r="H524" s="21"/>
    </row>
    <row r="525" spans="7:8" x14ac:dyDescent="0.25">
      <c r="G525" s="14"/>
      <c r="H525" s="21"/>
    </row>
    <row r="526" spans="7:8" x14ac:dyDescent="0.25">
      <c r="G526" s="14"/>
      <c r="H526" s="21"/>
    </row>
    <row r="527" spans="7:8" x14ac:dyDescent="0.25">
      <c r="G527" s="14"/>
      <c r="H527" s="21"/>
    </row>
    <row r="528" spans="7:8" x14ac:dyDescent="0.25">
      <c r="G528" s="14"/>
      <c r="H528" s="21"/>
    </row>
    <row r="529" spans="7:8" x14ac:dyDescent="0.25">
      <c r="G529" s="14"/>
      <c r="H529" s="21"/>
    </row>
    <row r="530" spans="7:8" x14ac:dyDescent="0.25">
      <c r="G530" s="14"/>
      <c r="H530" s="21"/>
    </row>
    <row r="531" spans="7:8" x14ac:dyDescent="0.25">
      <c r="G531" s="14"/>
      <c r="H531" s="21"/>
    </row>
    <row r="532" spans="7:8" x14ac:dyDescent="0.25">
      <c r="G532" s="14"/>
      <c r="H532" s="21"/>
    </row>
    <row r="533" spans="7:8" x14ac:dyDescent="0.25">
      <c r="G533" s="14"/>
      <c r="H533" s="21"/>
    </row>
    <row r="534" spans="7:8" x14ac:dyDescent="0.25">
      <c r="G534" s="14"/>
      <c r="H534" s="21"/>
    </row>
    <row r="535" spans="7:8" x14ac:dyDescent="0.25">
      <c r="G535" s="14"/>
      <c r="H535" s="21"/>
    </row>
    <row r="536" spans="7:8" x14ac:dyDescent="0.25">
      <c r="G536" s="14"/>
      <c r="H536" s="21"/>
    </row>
    <row r="537" spans="7:8" x14ac:dyDescent="0.25">
      <c r="G537" s="14"/>
      <c r="H537" s="21"/>
    </row>
    <row r="538" spans="7:8" x14ac:dyDescent="0.25">
      <c r="G538" s="14"/>
      <c r="H538" s="21"/>
    </row>
    <row r="539" spans="7:8" x14ac:dyDescent="0.25">
      <c r="G539" s="14"/>
      <c r="H539" s="21"/>
    </row>
    <row r="540" spans="7:8" x14ac:dyDescent="0.25">
      <c r="G540" s="14"/>
      <c r="H540" s="21"/>
    </row>
    <row r="541" spans="7:8" x14ac:dyDescent="0.25">
      <c r="G541" s="14"/>
      <c r="H541" s="21"/>
    </row>
    <row r="542" spans="7:8" x14ac:dyDescent="0.25">
      <c r="G542" s="14"/>
      <c r="H542" s="21"/>
    </row>
    <row r="543" spans="7:8" x14ac:dyDescent="0.25">
      <c r="G543" s="14"/>
      <c r="H543" s="21"/>
    </row>
    <row r="544" spans="7:8" x14ac:dyDescent="0.25">
      <c r="G544" s="14"/>
      <c r="H544" s="21"/>
    </row>
    <row r="545" spans="7:8" x14ac:dyDescent="0.25">
      <c r="G545" s="14"/>
      <c r="H545" s="21"/>
    </row>
    <row r="546" spans="7:8" x14ac:dyDescent="0.25">
      <c r="G546" s="14"/>
      <c r="H546" s="21"/>
    </row>
    <row r="547" spans="7:8" x14ac:dyDescent="0.25">
      <c r="G547" s="14"/>
      <c r="H547" s="21"/>
    </row>
    <row r="548" spans="7:8" x14ac:dyDescent="0.25">
      <c r="G548" s="14"/>
      <c r="H548" s="21"/>
    </row>
    <row r="549" spans="7:8" x14ac:dyDescent="0.25">
      <c r="G549" s="14"/>
      <c r="H549" s="21"/>
    </row>
    <row r="550" spans="7:8" x14ac:dyDescent="0.25">
      <c r="G550" s="14"/>
      <c r="H550" s="21"/>
    </row>
    <row r="551" spans="7:8" x14ac:dyDescent="0.25">
      <c r="G551" s="14"/>
      <c r="H551" s="21"/>
    </row>
    <row r="552" spans="7:8" x14ac:dyDescent="0.25">
      <c r="G552" s="14"/>
      <c r="H552" s="21"/>
    </row>
    <row r="553" spans="7:8" x14ac:dyDescent="0.25">
      <c r="G553" s="14"/>
      <c r="H553" s="21"/>
    </row>
    <row r="554" spans="7:8" x14ac:dyDescent="0.25">
      <c r="G554" s="14"/>
      <c r="H554" s="21"/>
    </row>
    <row r="555" spans="7:8" x14ac:dyDescent="0.25">
      <c r="G555" s="14"/>
      <c r="H555" s="21"/>
    </row>
    <row r="556" spans="7:8" x14ac:dyDescent="0.25">
      <c r="G556" s="14"/>
      <c r="H556" s="21"/>
    </row>
    <row r="557" spans="7:8" x14ac:dyDescent="0.25">
      <c r="G557" s="14"/>
      <c r="H557" s="21"/>
    </row>
    <row r="558" spans="7:8" x14ac:dyDescent="0.25">
      <c r="G558" s="14"/>
      <c r="H558" s="21"/>
    </row>
    <row r="559" spans="7:8" x14ac:dyDescent="0.25">
      <c r="G559" s="14"/>
      <c r="H559" s="21"/>
    </row>
    <row r="560" spans="7:8" x14ac:dyDescent="0.25">
      <c r="G560" s="14"/>
      <c r="H560" s="21"/>
    </row>
    <row r="561" spans="7:8" x14ac:dyDescent="0.25">
      <c r="G561" s="14"/>
      <c r="H561" s="21"/>
    </row>
    <row r="562" spans="7:8" x14ac:dyDescent="0.25">
      <c r="G562" s="14"/>
      <c r="H562" s="21"/>
    </row>
    <row r="563" spans="7:8" x14ac:dyDescent="0.25">
      <c r="G563" s="14"/>
      <c r="H563" s="21"/>
    </row>
    <row r="564" spans="7:8" x14ac:dyDescent="0.25">
      <c r="G564" s="14"/>
      <c r="H564" s="21"/>
    </row>
    <row r="565" spans="7:8" x14ac:dyDescent="0.25">
      <c r="G565" s="14"/>
      <c r="H565" s="21"/>
    </row>
    <row r="566" spans="7:8" x14ac:dyDescent="0.25">
      <c r="G566" s="14"/>
      <c r="H566" s="21"/>
    </row>
    <row r="567" spans="7:8" x14ac:dyDescent="0.25">
      <c r="G567" s="14"/>
      <c r="H567" s="21"/>
    </row>
    <row r="568" spans="7:8" x14ac:dyDescent="0.25">
      <c r="G568" s="14"/>
      <c r="H568" s="21"/>
    </row>
    <row r="569" spans="7:8" x14ac:dyDescent="0.25">
      <c r="G569" s="14"/>
      <c r="H569" s="21"/>
    </row>
    <row r="570" spans="7:8" x14ac:dyDescent="0.25">
      <c r="G570" s="14"/>
      <c r="H570" s="21"/>
    </row>
    <row r="571" spans="7:8" x14ac:dyDescent="0.25">
      <c r="G571" s="14"/>
      <c r="H571" s="21"/>
    </row>
    <row r="572" spans="7:8" x14ac:dyDescent="0.25">
      <c r="G572" s="14"/>
      <c r="H572" s="21"/>
    </row>
    <row r="573" spans="7:8" x14ac:dyDescent="0.25">
      <c r="G573" s="14"/>
      <c r="H573" s="21"/>
    </row>
    <row r="574" spans="7:8" x14ac:dyDescent="0.25">
      <c r="G574" s="14"/>
      <c r="H574" s="21"/>
    </row>
    <row r="575" spans="7:8" x14ac:dyDescent="0.25">
      <c r="G575" s="14"/>
      <c r="H575" s="21"/>
    </row>
    <row r="576" spans="7:8" x14ac:dyDescent="0.25">
      <c r="G576" s="14"/>
      <c r="H576" s="21"/>
    </row>
  </sheetData>
  <pageMargins left="0.7" right="0.7" top="0.75" bottom="0.75" header="0.3" footer="0.3"/>
  <pageSetup paperSize="9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4"/>
  <sheetViews>
    <sheetView topLeftCell="A498" zoomScaleNormal="100" workbookViewId="0">
      <selection activeCell="A247" sqref="A247"/>
    </sheetView>
  </sheetViews>
  <sheetFormatPr defaultColWidth="9.140625" defaultRowHeight="15" x14ac:dyDescent="0.25"/>
  <cols>
    <col min="1" max="1" width="32.7109375" style="2" bestFit="1" customWidth="1"/>
    <col min="2" max="2" width="9.140625" style="1"/>
    <col min="3" max="3" width="10.5703125" style="1" bestFit="1" customWidth="1"/>
    <col min="4" max="4" width="9.140625" style="1"/>
    <col min="8" max="8" width="25" style="14" bestFit="1" customWidth="1"/>
    <col min="9" max="9" width="14.5703125" style="14" bestFit="1" customWidth="1"/>
  </cols>
  <sheetData>
    <row r="1" spans="1:9" x14ac:dyDescent="0.25">
      <c r="A1" s="7" t="s">
        <v>1</v>
      </c>
      <c r="B1" s="8" t="s">
        <v>2</v>
      </c>
      <c r="C1" s="8" t="s">
        <v>3</v>
      </c>
      <c r="D1" s="8" t="s">
        <v>5</v>
      </c>
      <c r="E1" s="1" t="s">
        <v>4</v>
      </c>
      <c r="G1" s="3" t="s">
        <v>439</v>
      </c>
      <c r="H1" s="14" t="s">
        <v>442</v>
      </c>
      <c r="I1" s="14" t="s">
        <v>441</v>
      </c>
    </row>
    <row r="2" spans="1:9" s="4" customFormat="1" x14ac:dyDescent="0.25">
      <c r="A2" s="7" t="s">
        <v>11</v>
      </c>
      <c r="B2" s="8">
        <v>55.25</v>
      </c>
      <c r="C2" s="8">
        <v>0.64</v>
      </c>
      <c r="D2" s="8" t="s">
        <v>0</v>
      </c>
      <c r="E2" s="5"/>
      <c r="G2" s="12">
        <v>10.6</v>
      </c>
      <c r="H2" s="14">
        <f>G2*100/B2</f>
        <v>19.18552036199095</v>
      </c>
      <c r="I2" s="14">
        <f>ABS(H2-$H$253)</f>
        <v>2.7423809338198879E-2</v>
      </c>
    </row>
    <row r="3" spans="1:9" s="4" customFormat="1" x14ac:dyDescent="0.25">
      <c r="A3" s="7" t="s">
        <v>10</v>
      </c>
      <c r="B3" s="8">
        <v>55.23</v>
      </c>
      <c r="C3" s="8">
        <v>0.54</v>
      </c>
      <c r="D3" s="8" t="s">
        <v>0</v>
      </c>
      <c r="E3" s="5"/>
      <c r="G3" s="12">
        <v>10.6</v>
      </c>
      <c r="H3" s="14">
        <f t="shared" ref="H3:H66" si="0">G3*100/B3</f>
        <v>19.192467861669385</v>
      </c>
      <c r="I3" s="14">
        <f t="shared" ref="I3:I66" si="1">ABS(H3-$H$253)</f>
        <v>2.0476309659763103E-2</v>
      </c>
    </row>
    <row r="4" spans="1:9" s="4" customFormat="1" x14ac:dyDescent="0.25">
      <c r="A4" s="7" t="s">
        <v>8</v>
      </c>
      <c r="B4" s="8">
        <v>52.61</v>
      </c>
      <c r="C4" s="8">
        <v>0.43</v>
      </c>
      <c r="D4" s="8" t="s">
        <v>0</v>
      </c>
      <c r="E4" s="5"/>
      <c r="G4" s="12">
        <v>10.1</v>
      </c>
      <c r="H4" s="14">
        <f t="shared" si="0"/>
        <v>19.197871127162138</v>
      </c>
      <c r="I4" s="14">
        <f t="shared" si="1"/>
        <v>1.5073044167010607E-2</v>
      </c>
    </row>
    <row r="5" spans="1:9" s="4" customFormat="1" x14ac:dyDescent="0.25">
      <c r="A5" s="7" t="s">
        <v>9</v>
      </c>
      <c r="B5" s="8">
        <v>52.63</v>
      </c>
      <c r="C5" s="8">
        <v>0.47</v>
      </c>
      <c r="D5" s="8" t="s">
        <v>0</v>
      </c>
      <c r="E5" s="5"/>
      <c r="G5" s="12">
        <v>10.1</v>
      </c>
      <c r="H5" s="14">
        <f t="shared" si="0"/>
        <v>19.190575717271518</v>
      </c>
      <c r="I5" s="14">
        <f t="shared" si="1"/>
        <v>2.2368454057630771E-2</v>
      </c>
    </row>
    <row r="6" spans="1:9" s="4" customFormat="1" x14ac:dyDescent="0.25">
      <c r="A6" s="7" t="s">
        <v>7</v>
      </c>
      <c r="B6" s="8">
        <v>50.13</v>
      </c>
      <c r="C6" s="8">
        <v>0.44</v>
      </c>
      <c r="D6" s="8" t="s">
        <v>0</v>
      </c>
      <c r="E6" s="5"/>
      <c r="G6" s="12">
        <v>9.6</v>
      </c>
      <c r="H6" s="14">
        <f t="shared" si="0"/>
        <v>19.150209455415919</v>
      </c>
      <c r="I6" s="14">
        <f t="shared" si="1"/>
        <v>6.2734715913229877E-2</v>
      </c>
    </row>
    <row r="7" spans="1:9" s="4" customFormat="1" x14ac:dyDescent="0.25">
      <c r="A7" s="7" t="s">
        <v>6</v>
      </c>
      <c r="B7" s="8">
        <v>49.97</v>
      </c>
      <c r="C7" s="8">
        <v>0.3</v>
      </c>
      <c r="D7" s="8" t="s">
        <v>0</v>
      </c>
      <c r="E7" s="5"/>
      <c r="G7" s="12">
        <v>9.6</v>
      </c>
      <c r="H7" s="14">
        <f t="shared" si="0"/>
        <v>19.21152691614969</v>
      </c>
      <c r="I7" s="14">
        <f t="shared" si="1"/>
        <v>1.4172551794580102E-3</v>
      </c>
    </row>
    <row r="8" spans="1:9" s="4" customFormat="1" x14ac:dyDescent="0.25">
      <c r="A8" s="7"/>
      <c r="B8" s="8"/>
      <c r="C8" s="8"/>
      <c r="D8" s="8"/>
      <c r="E8" s="5"/>
      <c r="G8" s="12"/>
      <c r="H8" s="18"/>
      <c r="I8" s="14"/>
    </row>
    <row r="9" spans="1:9" s="4" customFormat="1" x14ac:dyDescent="0.25">
      <c r="A9" s="7" t="s">
        <v>184</v>
      </c>
      <c r="B9" s="8">
        <v>62.27</v>
      </c>
      <c r="C9" s="8">
        <v>0.4</v>
      </c>
      <c r="D9" s="8" t="s">
        <v>0</v>
      </c>
      <c r="E9" s="5"/>
      <c r="G9" s="12">
        <v>12</v>
      </c>
      <c r="H9" s="14">
        <f t="shared" si="0"/>
        <v>19.270916974466033</v>
      </c>
      <c r="I9" s="14">
        <f t="shared" si="1"/>
        <v>5.7972803136884465E-2</v>
      </c>
    </row>
    <row r="10" spans="1:9" s="4" customFormat="1" x14ac:dyDescent="0.25">
      <c r="A10" s="7" t="s">
        <v>183</v>
      </c>
      <c r="B10" s="8">
        <v>62.34</v>
      </c>
      <c r="C10" s="8">
        <v>0.47</v>
      </c>
      <c r="D10" s="8" t="s">
        <v>0</v>
      </c>
      <c r="E10" s="5"/>
      <c r="G10" s="12">
        <v>12</v>
      </c>
      <c r="H10" s="14">
        <f t="shared" si="0"/>
        <v>19.249278152069298</v>
      </c>
      <c r="I10" s="14">
        <f t="shared" si="1"/>
        <v>3.6333980740149485E-2</v>
      </c>
    </row>
    <row r="11" spans="1:9" s="4" customFormat="1" x14ac:dyDescent="0.25">
      <c r="A11" s="7" t="s">
        <v>181</v>
      </c>
      <c r="B11" s="8">
        <v>59.76</v>
      </c>
      <c r="C11" s="8">
        <v>0.45</v>
      </c>
      <c r="D11" s="8" t="s">
        <v>0</v>
      </c>
      <c r="E11" s="5"/>
      <c r="G11" s="12">
        <v>11.5</v>
      </c>
      <c r="H11" s="14">
        <f t="shared" si="0"/>
        <v>19.243641231593038</v>
      </c>
      <c r="I11" s="14">
        <f t="shared" si="1"/>
        <v>3.0697060263889853E-2</v>
      </c>
    </row>
    <row r="12" spans="1:9" s="4" customFormat="1" x14ac:dyDescent="0.25">
      <c r="A12" s="7" t="s">
        <v>182</v>
      </c>
      <c r="B12" s="8">
        <v>59.72</v>
      </c>
      <c r="C12" s="8">
        <v>0.42</v>
      </c>
      <c r="D12" s="8" t="s">
        <v>0</v>
      </c>
      <c r="E12" s="5"/>
      <c r="G12" s="12">
        <v>11.5</v>
      </c>
      <c r="H12" s="14">
        <f t="shared" si="0"/>
        <v>19.25653047555258</v>
      </c>
      <c r="I12" s="14">
        <f t="shared" si="1"/>
        <v>4.3586304223431682E-2</v>
      </c>
    </row>
    <row r="13" spans="1:9" s="4" customFormat="1" x14ac:dyDescent="0.25">
      <c r="A13" s="7" t="s">
        <v>179</v>
      </c>
      <c r="B13" s="8">
        <v>57.13</v>
      </c>
      <c r="C13" s="8">
        <v>0.46</v>
      </c>
      <c r="D13" s="8" t="s">
        <v>0</v>
      </c>
      <c r="E13" s="5"/>
      <c r="G13" s="12">
        <v>11</v>
      </c>
      <c r="H13" s="14">
        <f t="shared" si="0"/>
        <v>19.254332224750566</v>
      </c>
      <c r="I13" s="14">
        <f t="shared" si="1"/>
        <v>4.1388053421417936E-2</v>
      </c>
    </row>
    <row r="14" spans="1:9" s="4" customFormat="1" x14ac:dyDescent="0.25">
      <c r="A14" s="7" t="s">
        <v>180</v>
      </c>
      <c r="B14" s="8">
        <v>57.16</v>
      </c>
      <c r="C14" s="8">
        <v>0.5</v>
      </c>
      <c r="D14" s="8" t="s">
        <v>0</v>
      </c>
      <c r="E14" s="5"/>
      <c r="G14" s="12">
        <v>11</v>
      </c>
      <c r="H14" s="14">
        <f t="shared" si="0"/>
        <v>19.244226731980408</v>
      </c>
      <c r="I14" s="14">
        <f t="shared" si="1"/>
        <v>3.1282560651259672E-2</v>
      </c>
    </row>
    <row r="15" spans="1:9" s="4" customFormat="1" x14ac:dyDescent="0.25">
      <c r="A15" s="7"/>
      <c r="B15" s="8"/>
      <c r="C15" s="8"/>
      <c r="D15" s="8"/>
      <c r="E15" s="5"/>
      <c r="G15" s="12"/>
      <c r="H15" s="14"/>
      <c r="I15" s="14"/>
    </row>
    <row r="16" spans="1:9" s="4" customFormat="1" x14ac:dyDescent="0.25">
      <c r="A16" s="7" t="s">
        <v>172</v>
      </c>
      <c r="B16" s="8">
        <v>54.61</v>
      </c>
      <c r="C16" s="8">
        <v>0.31</v>
      </c>
      <c r="D16" s="8" t="s">
        <v>0</v>
      </c>
      <c r="E16" s="5"/>
      <c r="G16" s="12">
        <v>10.5</v>
      </c>
      <c r="H16" s="14">
        <f t="shared" si="0"/>
        <v>19.227247756821097</v>
      </c>
      <c r="I16" s="14">
        <f t="shared" si="1"/>
        <v>1.4303585491948212E-2</v>
      </c>
    </row>
    <row r="17" spans="1:9" s="4" customFormat="1" x14ac:dyDescent="0.25">
      <c r="A17" s="7" t="s">
        <v>168</v>
      </c>
      <c r="B17" s="8">
        <v>54.6</v>
      </c>
      <c r="C17" s="8">
        <v>0.41</v>
      </c>
      <c r="D17" s="8" t="s">
        <v>0</v>
      </c>
      <c r="E17" s="5"/>
      <c r="G17" s="12">
        <v>10.5</v>
      </c>
      <c r="H17" s="14">
        <f t="shared" si="0"/>
        <v>19.23076923076923</v>
      </c>
      <c r="I17" s="14">
        <f t="shared" si="1"/>
        <v>1.7825059440081503E-2</v>
      </c>
    </row>
    <row r="18" spans="1:9" s="4" customFormat="1" x14ac:dyDescent="0.25">
      <c r="A18" s="7" t="s">
        <v>171</v>
      </c>
      <c r="B18" s="8">
        <v>51.9</v>
      </c>
      <c r="C18" s="8">
        <v>0.39</v>
      </c>
      <c r="D18" s="8" t="s">
        <v>0</v>
      </c>
      <c r="E18" s="5"/>
      <c r="G18" s="12">
        <v>10</v>
      </c>
      <c r="H18" s="14">
        <f t="shared" si="0"/>
        <v>19.26782273603083</v>
      </c>
      <c r="I18" s="14">
        <f t="shared" si="1"/>
        <v>5.4878564701681398E-2</v>
      </c>
    </row>
    <row r="19" spans="1:9" s="4" customFormat="1" x14ac:dyDescent="0.25">
      <c r="A19" s="7" t="s">
        <v>170</v>
      </c>
      <c r="B19" s="8">
        <v>51.95</v>
      </c>
      <c r="C19" s="8">
        <v>0.38</v>
      </c>
      <c r="D19" s="8" t="s">
        <v>0</v>
      </c>
      <c r="E19" s="5"/>
      <c r="G19" s="12">
        <v>10</v>
      </c>
      <c r="H19" s="14">
        <f t="shared" si="0"/>
        <v>19.249278152069298</v>
      </c>
      <c r="I19" s="14">
        <f t="shared" si="1"/>
        <v>3.6333980740149485E-2</v>
      </c>
    </row>
    <row r="20" spans="1:9" s="4" customFormat="1" x14ac:dyDescent="0.25">
      <c r="A20" s="7" t="s">
        <v>169</v>
      </c>
      <c r="B20" s="8">
        <v>49.47</v>
      </c>
      <c r="C20" s="8">
        <v>0.35</v>
      </c>
      <c r="D20" s="8" t="s">
        <v>0</v>
      </c>
      <c r="E20" s="5"/>
      <c r="G20" s="12">
        <v>9.5</v>
      </c>
      <c r="H20" s="14">
        <f t="shared" si="0"/>
        <v>19.203557711744491</v>
      </c>
      <c r="I20" s="14">
        <f t="shared" si="1"/>
        <v>9.3864595846575583E-3</v>
      </c>
    </row>
    <row r="21" spans="1:9" s="4" customFormat="1" x14ac:dyDescent="0.25">
      <c r="A21" s="7" t="s">
        <v>167</v>
      </c>
      <c r="B21" s="8">
        <v>49.45</v>
      </c>
      <c r="C21" s="8">
        <v>0.4</v>
      </c>
      <c r="D21" s="8" t="s">
        <v>0</v>
      </c>
      <c r="E21" s="5"/>
      <c r="G21" s="12">
        <v>9.5</v>
      </c>
      <c r="H21" s="14">
        <f t="shared" si="0"/>
        <v>19.211324570273003</v>
      </c>
      <c r="I21" s="14">
        <f t="shared" si="1"/>
        <v>1.6196010561451146E-3</v>
      </c>
    </row>
    <row r="22" spans="1:9" s="4" customFormat="1" x14ac:dyDescent="0.25">
      <c r="A22" s="7"/>
      <c r="B22" s="8"/>
      <c r="C22" s="8"/>
      <c r="D22" s="8"/>
      <c r="E22" s="5"/>
      <c r="G22" s="12"/>
      <c r="H22" s="14"/>
      <c r="I22" s="14"/>
    </row>
    <row r="23" spans="1:9" s="4" customFormat="1" x14ac:dyDescent="0.25">
      <c r="A23" s="7" t="s">
        <v>27</v>
      </c>
      <c r="B23" s="8">
        <v>47.88</v>
      </c>
      <c r="C23" s="8">
        <v>0.28999999999999998</v>
      </c>
      <c r="D23" s="8" t="s">
        <v>0</v>
      </c>
      <c r="E23" s="5"/>
      <c r="G23" s="12">
        <v>9.1999999999999993</v>
      </c>
      <c r="H23" s="14">
        <f t="shared" si="0"/>
        <v>19.214703425229736</v>
      </c>
      <c r="I23" s="14">
        <f t="shared" si="1"/>
        <v>1.7592539005875096E-3</v>
      </c>
    </row>
    <row r="24" spans="1:9" s="4" customFormat="1" x14ac:dyDescent="0.25">
      <c r="A24" s="7" t="s">
        <v>26</v>
      </c>
      <c r="B24" s="8">
        <v>47.83</v>
      </c>
      <c r="C24" s="8">
        <v>0.56000000000000005</v>
      </c>
      <c r="D24" s="8" t="s">
        <v>0</v>
      </c>
      <c r="E24" s="5"/>
      <c r="G24" s="12">
        <v>9.1999999999999993</v>
      </c>
      <c r="H24" s="14">
        <f t="shared" si="0"/>
        <v>19.234789880827929</v>
      </c>
      <c r="I24" s="14">
        <f t="shared" si="1"/>
        <v>2.1845709498780508E-2</v>
      </c>
    </row>
    <row r="25" spans="1:9" s="4" customFormat="1" x14ac:dyDescent="0.25">
      <c r="A25" s="7" t="s">
        <v>25</v>
      </c>
      <c r="B25" s="8">
        <v>45.3</v>
      </c>
      <c r="C25" s="8">
        <v>0.52</v>
      </c>
      <c r="D25" s="8" t="s">
        <v>0</v>
      </c>
      <c r="E25" s="5"/>
      <c r="G25" s="12">
        <v>8.6999999999999993</v>
      </c>
      <c r="H25" s="14">
        <f t="shared" si="0"/>
        <v>19.205298013245031</v>
      </c>
      <c r="I25" s="14">
        <f t="shared" si="1"/>
        <v>7.6461580841176158E-3</v>
      </c>
    </row>
    <row r="26" spans="1:9" s="4" customFormat="1" x14ac:dyDescent="0.25">
      <c r="A26" s="7" t="s">
        <v>24</v>
      </c>
      <c r="B26" s="8">
        <v>45.32</v>
      </c>
      <c r="C26" s="8">
        <v>0.59</v>
      </c>
      <c r="D26" s="8" t="s">
        <v>0</v>
      </c>
      <c r="E26" s="5"/>
      <c r="G26" s="12">
        <v>8.6999999999999993</v>
      </c>
      <c r="H26" s="14">
        <f t="shared" si="0"/>
        <v>19.196822594880846</v>
      </c>
      <c r="I26" s="14">
        <f t="shared" si="1"/>
        <v>1.6121576448302477E-2</v>
      </c>
    </row>
    <row r="27" spans="1:9" s="4" customFormat="1" x14ac:dyDescent="0.25">
      <c r="A27" s="7" t="s">
        <v>29</v>
      </c>
      <c r="B27" s="8">
        <v>42.73</v>
      </c>
      <c r="C27" s="8">
        <v>0.37</v>
      </c>
      <c r="D27" s="8" t="s">
        <v>0</v>
      </c>
      <c r="E27" s="5"/>
      <c r="G27" s="12">
        <v>8.1999999999999993</v>
      </c>
      <c r="H27" s="14">
        <f t="shared" si="0"/>
        <v>19.190264451205241</v>
      </c>
      <c r="I27" s="14">
        <f t="shared" si="1"/>
        <v>2.2679720123907288E-2</v>
      </c>
    </row>
    <row r="28" spans="1:9" s="4" customFormat="1" x14ac:dyDescent="0.25">
      <c r="A28" s="7" t="s">
        <v>28</v>
      </c>
      <c r="B28" s="8">
        <v>42.77</v>
      </c>
      <c r="C28" s="8">
        <v>0.34</v>
      </c>
      <c r="D28" s="8" t="s">
        <v>0</v>
      </c>
      <c r="E28" s="5"/>
      <c r="G28" s="12">
        <v>8.1999999999999993</v>
      </c>
      <c r="H28" s="14">
        <f t="shared" si="0"/>
        <v>19.172317044657465</v>
      </c>
      <c r="I28" s="14">
        <f t="shared" si="1"/>
        <v>4.0627126671683556E-2</v>
      </c>
    </row>
    <row r="29" spans="1:9" s="4" customFormat="1" x14ac:dyDescent="0.25">
      <c r="A29" s="7"/>
      <c r="B29" s="8"/>
      <c r="C29" s="8"/>
      <c r="D29" s="8"/>
      <c r="E29" s="5"/>
      <c r="G29" s="12"/>
      <c r="H29" s="14"/>
      <c r="I29" s="14"/>
    </row>
    <row r="30" spans="1:9" s="4" customFormat="1" x14ac:dyDescent="0.25">
      <c r="A30" s="7" t="s">
        <v>196</v>
      </c>
      <c r="B30" s="8">
        <v>51.48</v>
      </c>
      <c r="C30" s="8">
        <v>0.36</v>
      </c>
      <c r="D30" s="8" t="s">
        <v>0</v>
      </c>
      <c r="E30" s="5"/>
      <c r="G30" s="12">
        <v>9.9</v>
      </c>
      <c r="H30" s="14">
        <f t="shared" si="0"/>
        <v>19.230769230769234</v>
      </c>
      <c r="I30" s="14">
        <f t="shared" si="1"/>
        <v>1.7825059440085056E-2</v>
      </c>
    </row>
    <row r="31" spans="1:9" s="4" customFormat="1" x14ac:dyDescent="0.25">
      <c r="A31" s="7" t="s">
        <v>195</v>
      </c>
      <c r="B31" s="8">
        <v>51.46</v>
      </c>
      <c r="C31" s="8">
        <v>0.36</v>
      </c>
      <c r="D31" s="8" t="s">
        <v>0</v>
      </c>
      <c r="E31" s="5"/>
      <c r="G31" s="12">
        <v>9.9</v>
      </c>
      <c r="H31" s="14">
        <f t="shared" si="0"/>
        <v>19.238243295763699</v>
      </c>
      <c r="I31" s="14">
        <f t="shared" si="1"/>
        <v>2.529912443455018E-2</v>
      </c>
    </row>
    <row r="32" spans="1:9" s="4" customFormat="1" x14ac:dyDescent="0.25">
      <c r="A32" s="7" t="s">
        <v>194</v>
      </c>
      <c r="B32" s="8">
        <v>48.86</v>
      </c>
      <c r="C32" s="8">
        <v>0.35</v>
      </c>
      <c r="D32" s="8" t="s">
        <v>0</v>
      </c>
      <c r="E32" s="5"/>
      <c r="G32" s="12">
        <v>9.4</v>
      </c>
      <c r="H32" s="14">
        <f t="shared" si="0"/>
        <v>19.238641015145312</v>
      </c>
      <c r="I32" s="14">
        <f t="shared" si="1"/>
        <v>2.569684381616355E-2</v>
      </c>
    </row>
    <row r="33" spans="1:9" s="4" customFormat="1" x14ac:dyDescent="0.25">
      <c r="A33" s="7" t="s">
        <v>193</v>
      </c>
      <c r="B33" s="8">
        <v>48.87</v>
      </c>
      <c r="C33" s="8">
        <v>0.42</v>
      </c>
      <c r="D33" s="8" t="s">
        <v>0</v>
      </c>
      <c r="E33" s="5"/>
      <c r="G33" s="12">
        <v>9.4</v>
      </c>
      <c r="H33" s="14">
        <f t="shared" si="0"/>
        <v>19.234704317577247</v>
      </c>
      <c r="I33" s="14">
        <f t="shared" si="1"/>
        <v>2.1760146248098522E-2</v>
      </c>
    </row>
    <row r="34" spans="1:9" s="4" customFormat="1" x14ac:dyDescent="0.25">
      <c r="A34" s="7" t="s">
        <v>192</v>
      </c>
      <c r="B34" s="8">
        <v>46.24</v>
      </c>
      <c r="C34" s="8">
        <v>0.46</v>
      </c>
      <c r="D34" s="8" t="s">
        <v>0</v>
      </c>
      <c r="E34" s="5"/>
      <c r="G34" s="12">
        <v>8.9</v>
      </c>
      <c r="H34" s="14">
        <f t="shared" si="0"/>
        <v>19.247404844290656</v>
      </c>
      <c r="I34" s="14">
        <f t="shared" si="1"/>
        <v>3.446067296150801E-2</v>
      </c>
    </row>
    <row r="35" spans="1:9" s="4" customFormat="1" x14ac:dyDescent="0.25">
      <c r="A35" s="7" t="s">
        <v>191</v>
      </c>
      <c r="B35" s="8">
        <v>46.28</v>
      </c>
      <c r="C35" s="8">
        <v>0.42</v>
      </c>
      <c r="D35" s="8" t="s">
        <v>0</v>
      </c>
      <c r="E35" s="5"/>
      <c r="G35" s="12">
        <v>8.9</v>
      </c>
      <c r="H35" s="14">
        <f t="shared" si="0"/>
        <v>19.23076923076923</v>
      </c>
      <c r="I35" s="14">
        <f t="shared" si="1"/>
        <v>1.7825059440081503E-2</v>
      </c>
    </row>
    <row r="36" spans="1:9" s="4" customFormat="1" x14ac:dyDescent="0.25">
      <c r="A36" s="7"/>
      <c r="B36" s="8"/>
      <c r="C36" s="8"/>
      <c r="D36" s="8"/>
      <c r="E36" s="5"/>
      <c r="G36" s="12"/>
      <c r="H36" s="14"/>
      <c r="I36" s="14"/>
    </row>
    <row r="37" spans="1:9" s="4" customFormat="1" x14ac:dyDescent="0.25">
      <c r="A37" s="7" t="s">
        <v>203</v>
      </c>
      <c r="B37" s="8">
        <v>58.76</v>
      </c>
      <c r="C37" s="8">
        <v>0.47</v>
      </c>
      <c r="D37" s="8" t="s">
        <v>0</v>
      </c>
      <c r="E37" s="5"/>
      <c r="G37" s="12">
        <v>11.3</v>
      </c>
      <c r="H37" s="14">
        <f t="shared" si="0"/>
        <v>19.23076923076923</v>
      </c>
      <c r="I37" s="14">
        <f t="shared" si="1"/>
        <v>1.7825059440081503E-2</v>
      </c>
    </row>
    <row r="38" spans="1:9" s="4" customFormat="1" x14ac:dyDescent="0.25">
      <c r="A38" s="7" t="s">
        <v>142</v>
      </c>
      <c r="B38" s="8">
        <v>58.91</v>
      </c>
      <c r="C38" s="8">
        <v>0.78</v>
      </c>
      <c r="D38" s="8" t="s">
        <v>0</v>
      </c>
      <c r="E38" s="5"/>
      <c r="G38" s="12">
        <v>11.3</v>
      </c>
      <c r="H38" s="14">
        <f t="shared" si="0"/>
        <v>19.181802749957562</v>
      </c>
      <c r="I38" s="14">
        <f t="shared" si="1"/>
        <v>3.1141421371586375E-2</v>
      </c>
    </row>
    <row r="39" spans="1:9" s="4" customFormat="1" x14ac:dyDescent="0.25">
      <c r="A39" s="7" t="s">
        <v>141</v>
      </c>
      <c r="B39" s="8">
        <v>56.09</v>
      </c>
      <c r="C39" s="8">
        <v>0.43</v>
      </c>
      <c r="D39" s="8" t="s">
        <v>0</v>
      </c>
      <c r="E39" s="5"/>
      <c r="G39" s="12">
        <v>10.8</v>
      </c>
      <c r="H39" s="14">
        <f t="shared" si="0"/>
        <v>19.254769121055446</v>
      </c>
      <c r="I39" s="14">
        <f t="shared" si="1"/>
        <v>4.1824949726297689E-2</v>
      </c>
    </row>
    <row r="40" spans="1:9" s="4" customFormat="1" x14ac:dyDescent="0.25">
      <c r="A40" s="7" t="s">
        <v>140</v>
      </c>
      <c r="B40" s="8">
        <v>56.13</v>
      </c>
      <c r="C40" s="8">
        <v>0.57999999999999996</v>
      </c>
      <c r="D40" s="8" t="s">
        <v>0</v>
      </c>
      <c r="E40" s="5"/>
      <c r="G40" s="12">
        <v>10.8</v>
      </c>
      <c r="H40" s="14">
        <f t="shared" si="0"/>
        <v>19.241047568145376</v>
      </c>
      <c r="I40" s="14">
        <f t="shared" si="1"/>
        <v>2.8103396816227644E-2</v>
      </c>
    </row>
    <row r="41" spans="1:9" s="4" customFormat="1" x14ac:dyDescent="0.25">
      <c r="A41" s="7" t="s">
        <v>138</v>
      </c>
      <c r="B41" s="8">
        <v>53.63</v>
      </c>
      <c r="C41" s="8">
        <v>0.36</v>
      </c>
      <c r="D41" s="8" t="s">
        <v>0</v>
      </c>
      <c r="E41" s="5"/>
      <c r="G41" s="12">
        <v>10.3</v>
      </c>
      <c r="H41" s="14">
        <f t="shared" si="0"/>
        <v>19.205668469140406</v>
      </c>
      <c r="I41" s="14">
        <f t="shared" si="1"/>
        <v>7.2757021887426276E-3</v>
      </c>
    </row>
    <row r="42" spans="1:9" s="4" customFormat="1" x14ac:dyDescent="0.25">
      <c r="A42" s="7" t="s">
        <v>139</v>
      </c>
      <c r="B42" s="8">
        <v>53.41</v>
      </c>
      <c r="C42" s="8">
        <v>1.41</v>
      </c>
      <c r="D42" s="8" t="s">
        <v>0</v>
      </c>
      <c r="E42" s="5"/>
      <c r="G42" s="12">
        <v>10.3</v>
      </c>
      <c r="H42" s="14">
        <f t="shared" si="0"/>
        <v>19.284778131436063</v>
      </c>
      <c r="I42" s="14">
        <f t="shared" si="1"/>
        <v>7.1833960106914674E-2</v>
      </c>
    </row>
    <row r="43" spans="1:9" s="4" customFormat="1" x14ac:dyDescent="0.25">
      <c r="A43" s="7"/>
      <c r="B43" s="8"/>
      <c r="C43" s="8"/>
      <c r="D43" s="8"/>
      <c r="E43" s="5"/>
      <c r="G43" s="12"/>
      <c r="H43" s="14"/>
      <c r="I43" s="14"/>
    </row>
    <row r="44" spans="1:9" s="4" customFormat="1" x14ac:dyDescent="0.25">
      <c r="A44" s="7" t="s">
        <v>148</v>
      </c>
      <c r="B44" s="8">
        <v>64.180000000000007</v>
      </c>
      <c r="C44" s="8">
        <v>0.46</v>
      </c>
      <c r="D44" s="8" t="s">
        <v>0</v>
      </c>
      <c r="E44" s="5"/>
      <c r="G44" s="12">
        <v>12.4</v>
      </c>
      <c r="H44" s="14">
        <f t="shared" si="0"/>
        <v>19.320660641944528</v>
      </c>
      <c r="I44" s="14">
        <f t="shared" si="1"/>
        <v>0.10771647061537948</v>
      </c>
    </row>
    <row r="45" spans="1:9" s="4" customFormat="1" x14ac:dyDescent="0.25">
      <c r="A45" s="7" t="s">
        <v>147</v>
      </c>
      <c r="B45" s="8">
        <v>64.48</v>
      </c>
      <c r="C45" s="8">
        <v>0.53</v>
      </c>
      <c r="D45" s="8" t="s">
        <v>0</v>
      </c>
      <c r="E45" s="5"/>
      <c r="G45" s="12">
        <v>12.4</v>
      </c>
      <c r="H45" s="14">
        <f t="shared" si="0"/>
        <v>19.23076923076923</v>
      </c>
      <c r="I45" s="14">
        <f t="shared" si="1"/>
        <v>1.7825059440081503E-2</v>
      </c>
    </row>
    <row r="46" spans="1:9" s="4" customFormat="1" x14ac:dyDescent="0.25">
      <c r="A46" s="7" t="s">
        <v>146</v>
      </c>
      <c r="B46" s="8">
        <v>61.82</v>
      </c>
      <c r="C46" s="8">
        <v>0.35</v>
      </c>
      <c r="D46" s="8" t="s">
        <v>0</v>
      </c>
      <c r="E46" s="5"/>
      <c r="G46" s="12">
        <v>11.9</v>
      </c>
      <c r="H46" s="14">
        <f t="shared" si="0"/>
        <v>19.249433840181172</v>
      </c>
      <c r="I46" s="14">
        <f t="shared" si="1"/>
        <v>3.6489668852023982E-2</v>
      </c>
    </row>
    <row r="47" spans="1:9" s="4" customFormat="1" x14ac:dyDescent="0.25">
      <c r="A47" s="7" t="s">
        <v>145</v>
      </c>
      <c r="B47" s="8">
        <v>61.94</v>
      </c>
      <c r="C47" s="8">
        <v>0.51</v>
      </c>
      <c r="D47" s="8" t="s">
        <v>0</v>
      </c>
      <c r="E47" s="5"/>
      <c r="G47" s="12">
        <v>11.9</v>
      </c>
      <c r="H47" s="14">
        <f t="shared" si="0"/>
        <v>19.212140781401356</v>
      </c>
      <c r="I47" s="14">
        <f t="shared" si="1"/>
        <v>8.033899277926082E-4</v>
      </c>
    </row>
    <row r="48" spans="1:9" s="4" customFormat="1" x14ac:dyDescent="0.25">
      <c r="A48" s="7" t="s">
        <v>144</v>
      </c>
      <c r="B48" s="8">
        <v>59.34</v>
      </c>
      <c r="C48" s="8">
        <v>0.35</v>
      </c>
      <c r="D48" s="8" t="s">
        <v>0</v>
      </c>
      <c r="E48" s="5"/>
      <c r="G48" s="12">
        <v>11.4</v>
      </c>
      <c r="H48" s="14">
        <f t="shared" si="0"/>
        <v>19.211324570273003</v>
      </c>
      <c r="I48" s="14">
        <f t="shared" si="1"/>
        <v>1.6196010561451146E-3</v>
      </c>
    </row>
    <row r="49" spans="1:9" s="4" customFormat="1" x14ac:dyDescent="0.25">
      <c r="A49" s="7" t="s">
        <v>143</v>
      </c>
      <c r="B49" s="8">
        <v>59.33</v>
      </c>
      <c r="C49" s="8">
        <v>0.39</v>
      </c>
      <c r="D49" s="8" t="s">
        <v>0</v>
      </c>
      <c r="E49" s="5"/>
      <c r="G49" s="12">
        <v>11.4</v>
      </c>
      <c r="H49" s="14">
        <f t="shared" si="0"/>
        <v>19.214562615877298</v>
      </c>
      <c r="I49" s="14">
        <f t="shared" si="1"/>
        <v>1.6184445481499665E-3</v>
      </c>
    </row>
    <row r="50" spans="1:9" s="4" customFormat="1" x14ac:dyDescent="0.25">
      <c r="A50" s="7"/>
      <c r="B50" s="8"/>
      <c r="C50" s="8"/>
      <c r="D50" s="8"/>
      <c r="E50" s="5"/>
      <c r="G50" s="12"/>
      <c r="H50" s="14"/>
      <c r="I50" s="14"/>
    </row>
    <row r="51" spans="1:9" s="4" customFormat="1" x14ac:dyDescent="0.25">
      <c r="A51" s="7" t="s">
        <v>152</v>
      </c>
      <c r="B51" s="8">
        <v>71.75</v>
      </c>
      <c r="C51" s="8">
        <v>0.44</v>
      </c>
      <c r="D51" s="8" t="s">
        <v>0</v>
      </c>
      <c r="E51" s="5"/>
      <c r="G51" s="12">
        <v>13.8</v>
      </c>
      <c r="H51" s="14">
        <f t="shared" si="0"/>
        <v>19.233449477351915</v>
      </c>
      <c r="I51" s="14">
        <f t="shared" si="1"/>
        <v>2.0505306022766234E-2</v>
      </c>
    </row>
    <row r="52" spans="1:9" s="4" customFormat="1" x14ac:dyDescent="0.25">
      <c r="A52" s="7" t="s">
        <v>153</v>
      </c>
      <c r="B52" s="8">
        <v>71.84</v>
      </c>
      <c r="C52" s="8">
        <v>0.48</v>
      </c>
      <c r="D52" s="8" t="s">
        <v>0</v>
      </c>
      <c r="E52" s="5"/>
      <c r="G52" s="12">
        <v>13.8</v>
      </c>
      <c r="H52" s="14">
        <f t="shared" si="0"/>
        <v>19.20935412026726</v>
      </c>
      <c r="I52" s="14">
        <f t="shared" si="1"/>
        <v>3.5900510618880332E-3</v>
      </c>
    </row>
    <row r="53" spans="1:9" s="4" customFormat="1" x14ac:dyDescent="0.25">
      <c r="A53" s="7" t="s">
        <v>154</v>
      </c>
      <c r="B53" s="8">
        <v>69.31</v>
      </c>
      <c r="C53" s="8">
        <v>0.54</v>
      </c>
      <c r="D53" s="8" t="s">
        <v>0</v>
      </c>
      <c r="E53" s="5"/>
      <c r="G53" s="12">
        <v>13.3</v>
      </c>
      <c r="H53" s="14">
        <f t="shared" si="0"/>
        <v>19.189150194777088</v>
      </c>
      <c r="I53" s="14">
        <f t="shared" si="1"/>
        <v>2.3793976552060059E-2</v>
      </c>
    </row>
    <row r="54" spans="1:9" s="4" customFormat="1" x14ac:dyDescent="0.25">
      <c r="A54" s="7" t="s">
        <v>151</v>
      </c>
      <c r="B54" s="8">
        <v>69.290000000000006</v>
      </c>
      <c r="C54" s="8">
        <v>0.35</v>
      </c>
      <c r="D54" s="8" t="s">
        <v>0</v>
      </c>
      <c r="E54" s="5"/>
      <c r="G54" s="12">
        <v>13.3</v>
      </c>
      <c r="H54" s="14">
        <f t="shared" si="0"/>
        <v>19.194688988309998</v>
      </c>
      <c r="I54" s="14">
        <f t="shared" si="1"/>
        <v>1.8255183019149968E-2</v>
      </c>
    </row>
    <row r="55" spans="1:9" s="4" customFormat="1" x14ac:dyDescent="0.25">
      <c r="A55" s="7" t="s">
        <v>150</v>
      </c>
      <c r="B55" s="8">
        <v>66.69</v>
      </c>
      <c r="C55" s="8">
        <v>0.5</v>
      </c>
      <c r="D55" s="8" t="s">
        <v>0</v>
      </c>
      <c r="E55" s="5"/>
      <c r="G55" s="12">
        <v>12.8</v>
      </c>
      <c r="H55" s="14">
        <f t="shared" si="0"/>
        <v>19.193282351177089</v>
      </c>
      <c r="I55" s="14">
        <f t="shared" si="1"/>
        <v>1.9661820152059306E-2</v>
      </c>
    </row>
    <row r="56" spans="1:9" s="4" customFormat="1" x14ac:dyDescent="0.25">
      <c r="A56" s="7" t="s">
        <v>149</v>
      </c>
      <c r="B56" s="8">
        <v>66.59</v>
      </c>
      <c r="C56" s="8">
        <v>0.43</v>
      </c>
      <c r="D56" s="8" t="s">
        <v>0</v>
      </c>
      <c r="E56" s="5"/>
      <c r="G56" s="12">
        <v>12.8</v>
      </c>
      <c r="H56" s="14">
        <f t="shared" si="0"/>
        <v>19.222105421234417</v>
      </c>
      <c r="I56" s="14">
        <f t="shared" si="1"/>
        <v>9.1612499052686758E-3</v>
      </c>
    </row>
    <row r="57" spans="1:9" s="4" customFormat="1" x14ac:dyDescent="0.25">
      <c r="A57" s="7"/>
      <c r="B57" s="8"/>
      <c r="C57" s="8"/>
      <c r="D57" s="8"/>
      <c r="E57" s="5"/>
      <c r="G57" s="12"/>
      <c r="H57" s="14"/>
      <c r="I57" s="14"/>
    </row>
    <row r="58" spans="1:9" s="4" customFormat="1" x14ac:dyDescent="0.25">
      <c r="A58" s="7" t="s">
        <v>205</v>
      </c>
      <c r="B58" s="8">
        <v>91.48</v>
      </c>
      <c r="C58" s="8">
        <v>0.63</v>
      </c>
      <c r="D58" s="8" t="s">
        <v>0</v>
      </c>
      <c r="E58" s="5"/>
      <c r="G58" s="12">
        <v>17.600000000000001</v>
      </c>
      <c r="H58" s="14">
        <f t="shared" si="0"/>
        <v>19.239177962396155</v>
      </c>
      <c r="I58" s="14">
        <f t="shared" si="1"/>
        <v>2.6233791067006962E-2</v>
      </c>
    </row>
    <row r="59" spans="1:9" s="4" customFormat="1" x14ac:dyDescent="0.25">
      <c r="A59" s="7" t="s">
        <v>204</v>
      </c>
      <c r="B59" s="8">
        <v>91.44</v>
      </c>
      <c r="C59" s="8">
        <v>0.92</v>
      </c>
      <c r="D59" s="8" t="s">
        <v>0</v>
      </c>
      <c r="E59" s="5"/>
      <c r="G59" s="12">
        <v>17.600000000000001</v>
      </c>
      <c r="H59" s="14">
        <f t="shared" si="0"/>
        <v>19.247594050743661</v>
      </c>
      <c r="I59" s="14">
        <f t="shared" si="1"/>
        <v>3.4649879414512696E-2</v>
      </c>
    </row>
    <row r="60" spans="1:9" s="4" customFormat="1" x14ac:dyDescent="0.25">
      <c r="A60" s="7" t="s">
        <v>206</v>
      </c>
      <c r="B60" s="8">
        <v>88.81</v>
      </c>
      <c r="C60" s="8">
        <v>0.72</v>
      </c>
      <c r="D60" s="8" t="s">
        <v>0</v>
      </c>
      <c r="E60" s="5"/>
      <c r="G60" s="12">
        <v>17.100000000000001</v>
      </c>
      <c r="H60" s="14">
        <f t="shared" si="0"/>
        <v>19.254588447246935</v>
      </c>
      <c r="I60" s="14">
        <f t="shared" si="1"/>
        <v>4.1644275917786189E-2</v>
      </c>
    </row>
    <row r="61" spans="1:9" s="4" customFormat="1" x14ac:dyDescent="0.25">
      <c r="A61" s="7" t="s">
        <v>207</v>
      </c>
      <c r="B61" s="8">
        <v>88.87</v>
      </c>
      <c r="C61" s="8">
        <v>0.75</v>
      </c>
      <c r="D61" s="8" t="s">
        <v>0</v>
      </c>
      <c r="E61" s="5"/>
      <c r="G61" s="12">
        <v>17.100000000000001</v>
      </c>
      <c r="H61" s="14">
        <f t="shared" si="0"/>
        <v>19.241588837627997</v>
      </c>
      <c r="I61" s="14">
        <f t="shared" si="1"/>
        <v>2.8644666298848875E-2</v>
      </c>
    </row>
    <row r="62" spans="1:9" s="4" customFormat="1" x14ac:dyDescent="0.25">
      <c r="A62" s="7" t="s">
        <v>208</v>
      </c>
      <c r="B62" s="8">
        <v>86.33</v>
      </c>
      <c r="C62" s="8">
        <v>0.51</v>
      </c>
      <c r="D62" s="8" t="s">
        <v>0</v>
      </c>
      <c r="E62" s="5"/>
      <c r="G62" s="12">
        <v>16.600000000000001</v>
      </c>
      <c r="H62" s="14">
        <f t="shared" si="0"/>
        <v>19.228541642534463</v>
      </c>
      <c r="I62" s="14">
        <f t="shared" si="1"/>
        <v>1.5597471205314406E-2</v>
      </c>
    </row>
    <row r="63" spans="1:9" s="4" customFormat="1" x14ac:dyDescent="0.25">
      <c r="A63" s="7" t="s">
        <v>209</v>
      </c>
      <c r="B63" s="8">
        <v>86.31</v>
      </c>
      <c r="C63" s="8">
        <v>0.44</v>
      </c>
      <c r="D63" s="8" t="s">
        <v>0</v>
      </c>
      <c r="E63" s="5"/>
      <c r="G63" s="12">
        <v>16.600000000000001</v>
      </c>
      <c r="H63" s="14">
        <f t="shared" si="0"/>
        <v>19.232997335187118</v>
      </c>
      <c r="I63" s="14">
        <f t="shared" si="1"/>
        <v>2.0053163857969736E-2</v>
      </c>
    </row>
    <row r="64" spans="1:9" s="4" customFormat="1" x14ac:dyDescent="0.25">
      <c r="A64" s="7"/>
      <c r="B64" s="8"/>
      <c r="C64" s="8"/>
      <c r="D64" s="8"/>
      <c r="E64" s="5"/>
      <c r="H64" s="14"/>
      <c r="I64" s="14"/>
    </row>
    <row r="65" spans="1:9" s="4" customFormat="1" x14ac:dyDescent="0.25">
      <c r="A65" s="7" t="s">
        <v>230</v>
      </c>
      <c r="B65" s="8">
        <v>84.68</v>
      </c>
      <c r="C65" s="8">
        <v>0.63</v>
      </c>
      <c r="D65" s="8" t="s">
        <v>0</v>
      </c>
      <c r="E65" s="5"/>
      <c r="G65" s="12">
        <v>16.3</v>
      </c>
      <c r="H65" s="14">
        <f t="shared" si="0"/>
        <v>19.248937175247992</v>
      </c>
      <c r="I65" s="14">
        <f t="shared" si="1"/>
        <v>3.5993003918843414E-2</v>
      </c>
    </row>
    <row r="66" spans="1:9" s="4" customFormat="1" x14ac:dyDescent="0.25">
      <c r="A66" s="7" t="s">
        <v>232</v>
      </c>
      <c r="B66" s="8">
        <v>84.69</v>
      </c>
      <c r="C66" s="8">
        <v>0.5</v>
      </c>
      <c r="D66" s="8" t="s">
        <v>0</v>
      </c>
      <c r="E66" s="5"/>
      <c r="G66" s="12">
        <v>16.3</v>
      </c>
      <c r="H66" s="14">
        <f t="shared" si="0"/>
        <v>19.246664305112766</v>
      </c>
      <c r="I66" s="14">
        <f t="shared" si="1"/>
        <v>3.3720133783617712E-2</v>
      </c>
    </row>
    <row r="67" spans="1:9" s="4" customFormat="1" x14ac:dyDescent="0.25">
      <c r="A67" s="7" t="s">
        <v>233</v>
      </c>
      <c r="B67" s="8">
        <v>82.1</v>
      </c>
      <c r="C67" s="8">
        <v>0.73</v>
      </c>
      <c r="D67" s="8" t="s">
        <v>0</v>
      </c>
      <c r="E67" s="5"/>
      <c r="G67" s="12">
        <v>15.8</v>
      </c>
      <c r="H67" s="14">
        <f t="shared" ref="H67:H130" si="2">G67*100/B67</f>
        <v>19.244823386114497</v>
      </c>
      <c r="I67" s="14">
        <f t="shared" ref="I67:I130" si="3">ABS(H67-$H$253)</f>
        <v>3.1879214785348609E-2</v>
      </c>
    </row>
    <row r="68" spans="1:9" s="4" customFormat="1" x14ac:dyDescent="0.25">
      <c r="A68" s="7" t="s">
        <v>231</v>
      </c>
      <c r="B68" s="8">
        <v>82.15</v>
      </c>
      <c r="C68" s="8">
        <v>0.81</v>
      </c>
      <c r="D68" s="8" t="s">
        <v>0</v>
      </c>
      <c r="E68" s="5"/>
      <c r="G68" s="12">
        <v>15.8</v>
      </c>
      <c r="H68" s="14">
        <f t="shared" si="2"/>
        <v>19.233110164333535</v>
      </c>
      <c r="I68" s="14">
        <f t="shared" si="3"/>
        <v>2.0165993004386706E-2</v>
      </c>
    </row>
    <row r="69" spans="1:9" s="4" customFormat="1" x14ac:dyDescent="0.25">
      <c r="A69" s="7" t="s">
        <v>228</v>
      </c>
      <c r="B69" s="8">
        <v>79.319999999999993</v>
      </c>
      <c r="C69" s="8">
        <v>0.49</v>
      </c>
      <c r="D69" s="8" t="s">
        <v>0</v>
      </c>
      <c r="E69" s="5"/>
      <c r="G69" s="12">
        <v>15.3</v>
      </c>
      <c r="H69" s="14">
        <f t="shared" si="2"/>
        <v>19.288956127080183</v>
      </c>
      <c r="I69" s="14">
        <f t="shared" si="3"/>
        <v>7.6011955751035032E-2</v>
      </c>
    </row>
    <row r="70" spans="1:9" s="4" customFormat="1" x14ac:dyDescent="0.25">
      <c r="A70" s="7" t="s">
        <v>229</v>
      </c>
      <c r="B70" s="8">
        <v>79.319999999999993</v>
      </c>
      <c r="C70" s="8">
        <v>0.66</v>
      </c>
      <c r="D70" s="8" t="s">
        <v>0</v>
      </c>
      <c r="E70" s="5"/>
      <c r="G70" s="12">
        <v>15.3</v>
      </c>
      <c r="H70" s="14">
        <f t="shared" si="2"/>
        <v>19.288956127080183</v>
      </c>
      <c r="I70" s="14">
        <f t="shared" si="3"/>
        <v>7.6011955751035032E-2</v>
      </c>
    </row>
    <row r="71" spans="1:9" s="4" customFormat="1" x14ac:dyDescent="0.25">
      <c r="A71" s="7"/>
      <c r="B71" s="8"/>
      <c r="C71" s="8"/>
      <c r="D71" s="8"/>
      <c r="E71" s="5"/>
      <c r="G71" s="12"/>
      <c r="H71" s="14"/>
      <c r="I71" s="14"/>
    </row>
    <row r="72" spans="1:9" s="4" customFormat="1" x14ac:dyDescent="0.25">
      <c r="A72" s="7" t="s">
        <v>173</v>
      </c>
      <c r="B72" s="8">
        <v>78.55</v>
      </c>
      <c r="C72" s="8">
        <v>0.59</v>
      </c>
      <c r="D72" s="8" t="s">
        <v>0</v>
      </c>
      <c r="E72" s="5"/>
      <c r="G72" s="12">
        <v>15.1</v>
      </c>
      <c r="H72" s="14">
        <f t="shared" si="2"/>
        <v>19.223424570337365</v>
      </c>
      <c r="I72" s="14">
        <f t="shared" si="3"/>
        <v>1.0480399008216068E-2</v>
      </c>
    </row>
    <row r="73" spans="1:9" s="4" customFormat="1" x14ac:dyDescent="0.25">
      <c r="A73" s="7" t="s">
        <v>174</v>
      </c>
      <c r="B73" s="8">
        <v>78.36</v>
      </c>
      <c r="C73" s="8">
        <v>0.63</v>
      </c>
      <c r="D73" s="8" t="s">
        <v>0</v>
      </c>
      <c r="E73" s="5"/>
      <c r="G73" s="12">
        <v>15.1</v>
      </c>
      <c r="H73" s="14">
        <f t="shared" si="2"/>
        <v>19.27003573251659</v>
      </c>
      <c r="I73" s="14">
        <f t="shared" si="3"/>
        <v>5.7091561187441187E-2</v>
      </c>
    </row>
    <row r="74" spans="1:9" s="4" customFormat="1" x14ac:dyDescent="0.25">
      <c r="A74" s="7" t="s">
        <v>178</v>
      </c>
      <c r="B74" s="8">
        <v>75.84</v>
      </c>
      <c r="C74" s="8">
        <v>0.54</v>
      </c>
      <c r="D74" s="8" t="s">
        <v>0</v>
      </c>
      <c r="E74" s="5"/>
      <c r="G74" s="12">
        <v>14.6</v>
      </c>
      <c r="H74" s="14">
        <f t="shared" si="2"/>
        <v>19.251054852320674</v>
      </c>
      <c r="I74" s="14">
        <f t="shared" si="3"/>
        <v>3.8110680991525925E-2</v>
      </c>
    </row>
    <row r="75" spans="1:9" s="4" customFormat="1" x14ac:dyDescent="0.25">
      <c r="A75" s="7" t="s">
        <v>177</v>
      </c>
      <c r="B75" s="8">
        <v>76</v>
      </c>
      <c r="C75" s="8">
        <v>0.48</v>
      </c>
      <c r="D75" s="8" t="s">
        <v>0</v>
      </c>
      <c r="E75" s="5"/>
      <c r="G75" s="12">
        <v>14.6</v>
      </c>
      <c r="H75" s="14">
        <f t="shared" si="2"/>
        <v>19.210526315789473</v>
      </c>
      <c r="I75" s="14">
        <f t="shared" si="3"/>
        <v>2.4178555396758838E-3</v>
      </c>
    </row>
    <row r="76" spans="1:9" s="4" customFormat="1" x14ac:dyDescent="0.25">
      <c r="A76" s="7" t="s">
        <v>176</v>
      </c>
      <c r="B76" s="8">
        <v>73.3</v>
      </c>
      <c r="C76" s="8">
        <v>0.59</v>
      </c>
      <c r="D76" s="8" t="s">
        <v>0</v>
      </c>
      <c r="E76" s="5"/>
      <c r="G76" s="12">
        <v>14.1</v>
      </c>
      <c r="H76" s="14">
        <f t="shared" si="2"/>
        <v>19.236016371077763</v>
      </c>
      <c r="I76" s="14">
        <f t="shared" si="3"/>
        <v>2.3072199748614963E-2</v>
      </c>
    </row>
    <row r="77" spans="1:9" s="4" customFormat="1" x14ac:dyDescent="0.25">
      <c r="A77" s="7" t="s">
        <v>175</v>
      </c>
      <c r="B77" s="8">
        <v>73.31</v>
      </c>
      <c r="C77" s="8">
        <v>0.61</v>
      </c>
      <c r="D77" s="8" t="s">
        <v>0</v>
      </c>
      <c r="E77" s="5"/>
      <c r="G77" s="12">
        <v>14.1</v>
      </c>
      <c r="H77" s="14">
        <f t="shared" si="2"/>
        <v>19.233392443050061</v>
      </c>
      <c r="I77" s="14">
        <f t="shared" si="3"/>
        <v>2.0448271720912459E-2</v>
      </c>
    </row>
    <row r="78" spans="1:9" s="4" customFormat="1" x14ac:dyDescent="0.25">
      <c r="A78" s="7"/>
      <c r="B78" s="8"/>
      <c r="C78" s="8"/>
      <c r="D78" s="8"/>
      <c r="E78" s="5"/>
      <c r="G78" s="12"/>
      <c r="H78" s="14"/>
      <c r="I78" s="14"/>
    </row>
    <row r="79" spans="1:9" s="4" customFormat="1" x14ac:dyDescent="0.25">
      <c r="A79" s="7" t="s">
        <v>234</v>
      </c>
      <c r="B79" s="8">
        <v>71.180000000000007</v>
      </c>
      <c r="C79" s="8">
        <v>0.63</v>
      </c>
      <c r="D79" s="8" t="s">
        <v>0</v>
      </c>
      <c r="E79" s="5"/>
      <c r="G79" s="12">
        <v>13.7</v>
      </c>
      <c r="H79" s="14">
        <f t="shared" si="2"/>
        <v>19.246979488620397</v>
      </c>
      <c r="I79" s="14">
        <f t="shared" si="3"/>
        <v>3.4035317291248646E-2</v>
      </c>
    </row>
    <row r="80" spans="1:9" s="4" customFormat="1" x14ac:dyDescent="0.25">
      <c r="A80" s="7" t="s">
        <v>235</v>
      </c>
      <c r="B80" s="8">
        <v>71.260000000000005</v>
      </c>
      <c r="C80" s="8">
        <v>0.68</v>
      </c>
      <c r="D80" s="8" t="s">
        <v>0</v>
      </c>
      <c r="E80" s="5"/>
      <c r="G80" s="12">
        <v>13.7</v>
      </c>
      <c r="H80" s="14">
        <f t="shared" si="2"/>
        <v>19.225371877631208</v>
      </c>
      <c r="I80" s="14">
        <f t="shared" si="3"/>
        <v>1.2427706302059249E-2</v>
      </c>
    </row>
    <row r="81" spans="1:9" s="4" customFormat="1" x14ac:dyDescent="0.25">
      <c r="A81" s="7" t="s">
        <v>237</v>
      </c>
      <c r="B81" s="8">
        <v>68.56</v>
      </c>
      <c r="C81" s="8">
        <v>0.65</v>
      </c>
      <c r="D81" s="8" t="s">
        <v>0</v>
      </c>
      <c r="E81" s="5"/>
      <c r="G81" s="12">
        <v>13.2</v>
      </c>
      <c r="H81" s="14">
        <f t="shared" si="2"/>
        <v>19.253208868144689</v>
      </c>
      <c r="I81" s="14">
        <f t="shared" si="3"/>
        <v>4.0264696815540901E-2</v>
      </c>
    </row>
    <row r="82" spans="1:9" s="4" customFormat="1" x14ac:dyDescent="0.25">
      <c r="A82" s="7" t="s">
        <v>236</v>
      </c>
      <c r="B82" s="8">
        <v>68.510000000000005</v>
      </c>
      <c r="C82" s="8">
        <v>0.71</v>
      </c>
      <c r="D82" s="8" t="s">
        <v>0</v>
      </c>
      <c r="E82" s="5"/>
      <c r="G82" s="12">
        <v>13.2</v>
      </c>
      <c r="H82" s="14">
        <f t="shared" si="2"/>
        <v>19.267260253977518</v>
      </c>
      <c r="I82" s="14">
        <f t="shared" si="3"/>
        <v>5.4316082648369957E-2</v>
      </c>
    </row>
    <row r="83" spans="1:9" s="4" customFormat="1" x14ac:dyDescent="0.25">
      <c r="A83" s="7" t="s">
        <v>238</v>
      </c>
      <c r="B83" s="8">
        <v>65.97</v>
      </c>
      <c r="C83" s="8">
        <v>0.53</v>
      </c>
      <c r="D83" s="8" t="s">
        <v>0</v>
      </c>
      <c r="E83" s="5"/>
      <c r="G83" s="12">
        <v>12.7</v>
      </c>
      <c r="H83" s="14">
        <f t="shared" si="2"/>
        <v>19.251174776413521</v>
      </c>
      <c r="I83" s="14">
        <f t="shared" si="3"/>
        <v>3.8230605084372371E-2</v>
      </c>
    </row>
    <row r="84" spans="1:9" s="4" customFormat="1" x14ac:dyDescent="0.25">
      <c r="A84" s="7" t="s">
        <v>239</v>
      </c>
      <c r="B84" s="8">
        <v>65.94</v>
      </c>
      <c r="C84" s="8">
        <v>0.73</v>
      </c>
      <c r="D84" s="8" t="s">
        <v>0</v>
      </c>
      <c r="E84" s="5"/>
      <c r="G84" s="12">
        <v>12.7</v>
      </c>
      <c r="H84" s="14">
        <f t="shared" si="2"/>
        <v>19.259933272672125</v>
      </c>
      <c r="I84" s="14">
        <f t="shared" si="3"/>
        <v>4.6989101342976625E-2</v>
      </c>
    </row>
    <row r="85" spans="1:9" s="4" customFormat="1" x14ac:dyDescent="0.25">
      <c r="A85" s="7"/>
      <c r="B85" s="8"/>
      <c r="C85" s="8"/>
      <c r="D85" s="8"/>
      <c r="E85" s="5"/>
      <c r="G85" s="12"/>
      <c r="H85" s="14"/>
      <c r="I85" s="14"/>
    </row>
    <row r="86" spans="1:9" s="4" customFormat="1" x14ac:dyDescent="0.25">
      <c r="A86" s="7" t="s">
        <v>240</v>
      </c>
      <c r="B86" s="8">
        <v>63.92</v>
      </c>
      <c r="C86" s="8">
        <v>0.64</v>
      </c>
      <c r="D86" s="8" t="s">
        <v>0</v>
      </c>
      <c r="E86" s="5"/>
      <c r="G86" s="12">
        <v>12.3</v>
      </c>
      <c r="H86" s="14">
        <f t="shared" si="2"/>
        <v>19.242803504380475</v>
      </c>
      <c r="I86" s="14">
        <f t="shared" si="3"/>
        <v>2.9859333051327042E-2</v>
      </c>
    </row>
    <row r="87" spans="1:9" s="4" customFormat="1" x14ac:dyDescent="0.25">
      <c r="A87" s="7" t="s">
        <v>241</v>
      </c>
      <c r="B87" s="8">
        <v>63.77</v>
      </c>
      <c r="C87" s="8">
        <v>0.3</v>
      </c>
      <c r="D87" s="8" t="s">
        <v>0</v>
      </c>
      <c r="E87" s="5"/>
      <c r="G87" s="12">
        <v>12.3</v>
      </c>
      <c r="H87" s="14">
        <f t="shared" si="2"/>
        <v>19.288066488944644</v>
      </c>
      <c r="I87" s="14">
        <f t="shared" si="3"/>
        <v>7.5122317615495149E-2</v>
      </c>
    </row>
    <row r="88" spans="1:9" s="4" customFormat="1" x14ac:dyDescent="0.25">
      <c r="A88" s="7" t="s">
        <v>242</v>
      </c>
      <c r="B88" s="8">
        <v>61.27</v>
      </c>
      <c r="C88" s="8">
        <v>0.47</v>
      </c>
      <c r="D88" s="8" t="s">
        <v>0</v>
      </c>
      <c r="E88" s="5"/>
      <c r="G88" s="12">
        <v>11.8</v>
      </c>
      <c r="H88" s="14">
        <f t="shared" si="2"/>
        <v>19.259017463685325</v>
      </c>
      <c r="I88" s="14">
        <f t="shared" si="3"/>
        <v>4.607329235617641E-2</v>
      </c>
    </row>
    <row r="89" spans="1:9" s="4" customFormat="1" x14ac:dyDescent="0.25">
      <c r="A89" s="7" t="s">
        <v>243</v>
      </c>
      <c r="B89" s="8">
        <v>61.13</v>
      </c>
      <c r="C89" s="8">
        <v>0.38</v>
      </c>
      <c r="D89" s="8" t="s">
        <v>0</v>
      </c>
      <c r="E89" s="5"/>
      <c r="G89" s="12">
        <v>11.8</v>
      </c>
      <c r="H89" s="14">
        <f t="shared" si="2"/>
        <v>19.303124488794371</v>
      </c>
      <c r="I89" s="14">
        <f t="shared" si="3"/>
        <v>9.0180317465222259E-2</v>
      </c>
    </row>
    <row r="90" spans="1:9" s="4" customFormat="1" x14ac:dyDescent="0.25">
      <c r="A90" s="7" t="s">
        <v>244</v>
      </c>
      <c r="B90" s="8">
        <v>58.92</v>
      </c>
      <c r="C90" s="8">
        <v>0.62</v>
      </c>
      <c r="D90" s="8" t="s">
        <v>0</v>
      </c>
      <c r="E90" s="5"/>
      <c r="G90" s="12">
        <v>11.3</v>
      </c>
      <c r="H90" s="14">
        <f t="shared" si="2"/>
        <v>19.178547182620502</v>
      </c>
      <c r="I90" s="14">
        <f t="shared" si="3"/>
        <v>3.4396988708646603E-2</v>
      </c>
    </row>
    <row r="91" spans="1:9" s="4" customFormat="1" x14ac:dyDescent="0.25">
      <c r="A91" s="7" t="s">
        <v>245</v>
      </c>
      <c r="B91" s="8">
        <v>58.85</v>
      </c>
      <c r="C91" s="8">
        <v>0.43</v>
      </c>
      <c r="D91" s="8" t="s">
        <v>0</v>
      </c>
      <c r="E91" s="5"/>
      <c r="G91" s="12">
        <v>11.3</v>
      </c>
      <c r="H91" s="14">
        <f t="shared" si="2"/>
        <v>19.201359388275275</v>
      </c>
      <c r="I91" s="14">
        <f t="shared" si="3"/>
        <v>1.1584783053873338E-2</v>
      </c>
    </row>
    <row r="92" spans="1:9" s="4" customFormat="1" x14ac:dyDescent="0.25">
      <c r="A92" s="7"/>
      <c r="B92" s="8"/>
      <c r="C92" s="8"/>
      <c r="D92" s="8"/>
      <c r="E92" s="5"/>
      <c r="G92" s="12"/>
      <c r="H92" s="14"/>
      <c r="I92" s="14"/>
    </row>
    <row r="93" spans="1:9" s="4" customFormat="1" x14ac:dyDescent="0.25">
      <c r="A93" s="7" t="s">
        <v>222</v>
      </c>
      <c r="B93" s="8">
        <v>58.24</v>
      </c>
      <c r="C93" s="8">
        <v>0.46</v>
      </c>
      <c r="D93" s="8" t="s">
        <v>0</v>
      </c>
      <c r="E93" s="5"/>
      <c r="G93" s="12">
        <v>11.2</v>
      </c>
      <c r="H93" s="14">
        <f t="shared" si="2"/>
        <v>19.23076923076923</v>
      </c>
      <c r="I93" s="14">
        <f t="shared" si="3"/>
        <v>1.7825059440081503E-2</v>
      </c>
    </row>
    <row r="94" spans="1:9" s="4" customFormat="1" x14ac:dyDescent="0.25">
      <c r="A94" s="7" t="s">
        <v>223</v>
      </c>
      <c r="B94" s="8">
        <v>58.2</v>
      </c>
      <c r="C94" s="8">
        <v>0.41</v>
      </c>
      <c r="D94" s="8" t="s">
        <v>0</v>
      </c>
      <c r="E94" s="5"/>
      <c r="G94" s="12">
        <v>11.2</v>
      </c>
      <c r="H94" s="14">
        <f t="shared" si="2"/>
        <v>19.243986254295532</v>
      </c>
      <c r="I94" s="14">
        <f t="shared" si="3"/>
        <v>3.1042082966383333E-2</v>
      </c>
    </row>
    <row r="95" spans="1:9" s="4" customFormat="1" x14ac:dyDescent="0.25">
      <c r="A95" s="7" t="s">
        <v>224</v>
      </c>
      <c r="B95" s="8">
        <v>55.68</v>
      </c>
      <c r="C95" s="8">
        <v>0.43</v>
      </c>
      <c r="D95" s="8" t="s">
        <v>0</v>
      </c>
      <c r="E95" s="5"/>
      <c r="G95" s="12">
        <v>10.7</v>
      </c>
      <c r="H95" s="14">
        <f t="shared" si="2"/>
        <v>19.216954022988507</v>
      </c>
      <c r="I95" s="14">
        <f t="shared" si="3"/>
        <v>4.0098516593580769E-3</v>
      </c>
    </row>
    <row r="96" spans="1:9" s="4" customFormat="1" x14ac:dyDescent="0.25">
      <c r="A96" s="7" t="s">
        <v>225</v>
      </c>
      <c r="B96" s="8">
        <v>55.73</v>
      </c>
      <c r="C96" s="8">
        <v>0.41</v>
      </c>
      <c r="D96" s="8" t="s">
        <v>0</v>
      </c>
      <c r="E96" s="5"/>
      <c r="G96" s="12">
        <v>10.7</v>
      </c>
      <c r="H96" s="14">
        <f t="shared" si="2"/>
        <v>19.199712901489324</v>
      </c>
      <c r="I96" s="14">
        <f t="shared" si="3"/>
        <v>1.3231269839824478E-2</v>
      </c>
    </row>
    <row r="97" spans="1:9" s="4" customFormat="1" x14ac:dyDescent="0.25">
      <c r="A97" s="7" t="s">
        <v>227</v>
      </c>
      <c r="B97" s="8">
        <v>53.09</v>
      </c>
      <c r="C97" s="8">
        <v>1.04</v>
      </c>
      <c r="D97" s="8" t="s">
        <v>0</v>
      </c>
      <c r="E97" s="5"/>
      <c r="G97" s="12">
        <v>10.199999999999999</v>
      </c>
      <c r="H97" s="14">
        <f t="shared" si="2"/>
        <v>19.212657750988882</v>
      </c>
      <c r="I97" s="14">
        <f t="shared" si="3"/>
        <v>2.8642034026660212E-4</v>
      </c>
    </row>
    <row r="98" spans="1:9" s="4" customFormat="1" x14ac:dyDescent="0.25">
      <c r="A98" s="7" t="s">
        <v>226</v>
      </c>
      <c r="B98" s="8">
        <v>53.07</v>
      </c>
      <c r="C98" s="8">
        <v>0.34</v>
      </c>
      <c r="D98" s="8" t="s">
        <v>0</v>
      </c>
      <c r="E98" s="5"/>
      <c r="G98" s="12">
        <v>10.199999999999999</v>
      </c>
      <c r="H98" s="14">
        <f t="shared" si="2"/>
        <v>19.219898247597509</v>
      </c>
      <c r="I98" s="14">
        <f t="shared" si="3"/>
        <v>6.9540762683608648E-3</v>
      </c>
    </row>
    <row r="99" spans="1:9" s="4" customFormat="1" x14ac:dyDescent="0.25">
      <c r="A99" s="7"/>
      <c r="B99" s="8"/>
      <c r="C99" s="8"/>
      <c r="D99" s="8"/>
      <c r="E99" s="5"/>
      <c r="G99" s="12"/>
      <c r="H99" s="14"/>
      <c r="I99" s="14"/>
    </row>
    <row r="100" spans="1:9" s="4" customFormat="1" x14ac:dyDescent="0.25">
      <c r="A100" s="7" t="s">
        <v>219</v>
      </c>
      <c r="B100" s="8">
        <v>79.41</v>
      </c>
      <c r="C100" s="8">
        <v>0.68</v>
      </c>
      <c r="D100" s="8" t="s">
        <v>0</v>
      </c>
      <c r="E100" s="5"/>
      <c r="G100" s="12">
        <v>15.3</v>
      </c>
      <c r="H100" s="14">
        <f t="shared" si="2"/>
        <v>19.26709482432943</v>
      </c>
      <c r="I100" s="14">
        <f t="shared" si="3"/>
        <v>5.4150653000281324E-2</v>
      </c>
    </row>
    <row r="101" spans="1:9" s="4" customFormat="1" x14ac:dyDescent="0.25">
      <c r="A101" s="7" t="s">
        <v>221</v>
      </c>
      <c r="B101" s="8">
        <v>79.489999999999995</v>
      </c>
      <c r="C101" s="8">
        <v>0.66</v>
      </c>
      <c r="D101" s="8" t="s">
        <v>0</v>
      </c>
      <c r="E101" s="5"/>
      <c r="G101" s="12">
        <v>15.3</v>
      </c>
      <c r="H101" s="14">
        <f t="shared" si="2"/>
        <v>19.247704113725</v>
      </c>
      <c r="I101" s="14">
        <f t="shared" si="3"/>
        <v>3.475994239585134E-2</v>
      </c>
    </row>
    <row r="102" spans="1:9" s="4" customFormat="1" x14ac:dyDescent="0.25">
      <c r="A102" s="7" t="s">
        <v>216</v>
      </c>
      <c r="B102" s="8">
        <v>76.75</v>
      </c>
      <c r="C102" s="8">
        <v>0.56999999999999995</v>
      </c>
      <c r="D102" s="8" t="s">
        <v>0</v>
      </c>
      <c r="E102" s="5"/>
      <c r="G102" s="12">
        <v>14.8</v>
      </c>
      <c r="H102" s="14">
        <f t="shared" si="2"/>
        <v>19.283387622149839</v>
      </c>
      <c r="I102" s="14">
        <f t="shared" si="3"/>
        <v>7.0443450820690146E-2</v>
      </c>
    </row>
    <row r="103" spans="1:9" s="4" customFormat="1" x14ac:dyDescent="0.25">
      <c r="A103" s="7" t="s">
        <v>218</v>
      </c>
      <c r="B103" s="8">
        <v>76.89</v>
      </c>
      <c r="C103" s="8">
        <v>0.54</v>
      </c>
      <c r="D103" s="8" t="s">
        <v>0</v>
      </c>
      <c r="E103" s="5"/>
      <c r="G103" s="12">
        <v>14.8</v>
      </c>
      <c r="H103" s="14">
        <f t="shared" si="2"/>
        <v>19.248276759006373</v>
      </c>
      <c r="I103" s="14">
        <f t="shared" si="3"/>
        <v>3.5332587677224581E-2</v>
      </c>
    </row>
    <row r="104" spans="1:9" s="4" customFormat="1" x14ac:dyDescent="0.25">
      <c r="A104" s="7" t="s">
        <v>220</v>
      </c>
      <c r="B104" s="8">
        <v>74.28</v>
      </c>
      <c r="C104" s="8">
        <v>0.63</v>
      </c>
      <c r="D104" s="8" t="s">
        <v>0</v>
      </c>
      <c r="E104" s="5"/>
      <c r="G104" s="12">
        <v>14.3</v>
      </c>
      <c r="H104" s="14">
        <f t="shared" si="2"/>
        <v>19.251480883144858</v>
      </c>
      <c r="I104" s="14">
        <f t="shared" si="3"/>
        <v>3.8536711815709168E-2</v>
      </c>
    </row>
    <row r="105" spans="1:9" s="4" customFormat="1" x14ac:dyDescent="0.25">
      <c r="A105" s="7" t="s">
        <v>217</v>
      </c>
      <c r="B105" s="8">
        <v>74.260000000000005</v>
      </c>
      <c r="C105" s="8">
        <v>0.48</v>
      </c>
      <c r="D105" s="8" t="s">
        <v>0</v>
      </c>
      <c r="E105" s="5"/>
      <c r="G105" s="12">
        <v>14.3</v>
      </c>
      <c r="H105" s="14">
        <f t="shared" si="2"/>
        <v>19.256665768920008</v>
      </c>
      <c r="I105" s="14">
        <f t="shared" si="3"/>
        <v>4.3721597590860029E-2</v>
      </c>
    </row>
    <row r="106" spans="1:9" s="4" customFormat="1" x14ac:dyDescent="0.25">
      <c r="A106" s="7"/>
      <c r="B106" s="8"/>
      <c r="C106" s="8"/>
      <c r="D106" s="8"/>
      <c r="E106" s="5"/>
      <c r="G106" s="12"/>
      <c r="H106" s="14"/>
      <c r="I106" s="14"/>
    </row>
    <row r="107" spans="1:9" s="4" customFormat="1" x14ac:dyDescent="0.25">
      <c r="A107" s="7" t="s">
        <v>71</v>
      </c>
      <c r="B107" s="8">
        <v>72.17</v>
      </c>
      <c r="C107" s="8">
        <v>0.47</v>
      </c>
      <c r="D107" s="8" t="s">
        <v>0</v>
      </c>
      <c r="E107" s="5"/>
      <c r="G107" s="12">
        <v>13.9</v>
      </c>
      <c r="H107" s="14">
        <f t="shared" si="2"/>
        <v>19.260080365802963</v>
      </c>
      <c r="I107" s="14">
        <f t="shared" si="3"/>
        <v>4.7136194473814896E-2</v>
      </c>
    </row>
    <row r="108" spans="1:9" s="4" customFormat="1" x14ac:dyDescent="0.25">
      <c r="A108" s="7" t="s">
        <v>70</v>
      </c>
      <c r="B108" s="8">
        <v>72.12</v>
      </c>
      <c r="C108" s="8">
        <v>0.5</v>
      </c>
      <c r="D108" s="8" t="s">
        <v>0</v>
      </c>
      <c r="E108" s="5"/>
      <c r="G108" s="12">
        <v>13.9</v>
      </c>
      <c r="H108" s="14">
        <f t="shared" si="2"/>
        <v>19.273433166943981</v>
      </c>
      <c r="I108" s="14">
        <f t="shared" si="3"/>
        <v>6.0488995614832675E-2</v>
      </c>
    </row>
    <row r="109" spans="1:9" s="4" customFormat="1" x14ac:dyDescent="0.25">
      <c r="A109" s="7" t="s">
        <v>69</v>
      </c>
      <c r="B109" s="8">
        <v>69.52</v>
      </c>
      <c r="C109" s="8">
        <v>0.45</v>
      </c>
      <c r="D109" s="8" t="s">
        <v>0</v>
      </c>
      <c r="E109" s="5"/>
      <c r="G109" s="12">
        <v>13.4</v>
      </c>
      <c r="H109" s="14">
        <f t="shared" si="2"/>
        <v>19.275028768699656</v>
      </c>
      <c r="I109" s="14">
        <f t="shared" si="3"/>
        <v>6.2084597370507311E-2</v>
      </c>
    </row>
    <row r="110" spans="1:9" s="4" customFormat="1" x14ac:dyDescent="0.25">
      <c r="A110" s="7" t="s">
        <v>68</v>
      </c>
      <c r="B110" s="8">
        <v>69.55</v>
      </c>
      <c r="C110" s="8">
        <v>0.46</v>
      </c>
      <c r="D110" s="8" t="s">
        <v>0</v>
      </c>
      <c r="E110" s="5"/>
      <c r="G110" s="12">
        <v>13.4</v>
      </c>
      <c r="H110" s="14">
        <f t="shared" si="2"/>
        <v>19.266714593817397</v>
      </c>
      <c r="I110" s="14">
        <f t="shared" si="3"/>
        <v>5.3770422488248926E-2</v>
      </c>
    </row>
    <row r="111" spans="1:9" s="4" customFormat="1" x14ac:dyDescent="0.25">
      <c r="A111" s="7" t="s">
        <v>66</v>
      </c>
      <c r="B111" s="8">
        <v>66.97</v>
      </c>
      <c r="C111" s="8">
        <v>0.43</v>
      </c>
      <c r="D111" s="8" t="s">
        <v>0</v>
      </c>
      <c r="E111" s="5"/>
      <c r="G111" s="12">
        <v>12.9</v>
      </c>
      <c r="H111" s="14">
        <f t="shared" si="2"/>
        <v>19.262356278930866</v>
      </c>
      <c r="I111" s="14">
        <f t="shared" si="3"/>
        <v>4.9412107601717992E-2</v>
      </c>
    </row>
    <row r="112" spans="1:9" s="4" customFormat="1" x14ac:dyDescent="0.25">
      <c r="A112" s="7" t="s">
        <v>67</v>
      </c>
      <c r="B112" s="8">
        <v>66.94</v>
      </c>
      <c r="C112" s="8">
        <v>0.43</v>
      </c>
      <c r="D112" s="8" t="s">
        <v>0</v>
      </c>
      <c r="E112" s="5"/>
      <c r="G112" s="12">
        <v>12.9</v>
      </c>
      <c r="H112" s="14">
        <f t="shared" si="2"/>
        <v>19.27098894532417</v>
      </c>
      <c r="I112" s="14">
        <f t="shared" si="3"/>
        <v>5.8044773995021615E-2</v>
      </c>
    </row>
    <row r="113" spans="1:9" s="4" customFormat="1" x14ac:dyDescent="0.25">
      <c r="A113" s="7"/>
      <c r="B113" s="8"/>
      <c r="C113" s="8"/>
      <c r="D113" s="8"/>
      <c r="E113" s="5"/>
      <c r="H113" s="14"/>
      <c r="I113" s="14"/>
    </row>
    <row r="114" spans="1:9" s="4" customFormat="1" x14ac:dyDescent="0.25">
      <c r="A114" s="7" t="s">
        <v>62</v>
      </c>
      <c r="B114" s="8">
        <v>65.900000000000006</v>
      </c>
      <c r="C114" s="8">
        <v>0.43</v>
      </c>
      <c r="D114" s="8" t="s">
        <v>0</v>
      </c>
      <c r="E114" s="5"/>
      <c r="G114" s="12">
        <v>12.7</v>
      </c>
      <c r="H114" s="14">
        <f t="shared" si="2"/>
        <v>19.27162367223065</v>
      </c>
      <c r="I114" s="14">
        <f t="shared" si="3"/>
        <v>5.8679500901501314E-2</v>
      </c>
    </row>
    <row r="115" spans="1:9" s="4" customFormat="1" x14ac:dyDescent="0.25">
      <c r="A115" s="7" t="s">
        <v>61</v>
      </c>
      <c r="B115" s="8">
        <v>65.81</v>
      </c>
      <c r="C115" s="8">
        <v>0.46</v>
      </c>
      <c r="D115" s="8" t="s">
        <v>0</v>
      </c>
      <c r="E115" s="5"/>
      <c r="G115" s="12">
        <v>12.7</v>
      </c>
      <c r="H115" s="14">
        <f t="shared" si="2"/>
        <v>19.297979030542471</v>
      </c>
      <c r="I115" s="14">
        <f t="shared" si="3"/>
        <v>8.5034859213322989E-2</v>
      </c>
    </row>
    <row r="116" spans="1:9" s="4" customFormat="1" x14ac:dyDescent="0.25">
      <c r="A116" s="7" t="s">
        <v>60</v>
      </c>
      <c r="B116" s="8">
        <v>63.35</v>
      </c>
      <c r="C116" s="8">
        <v>0.56999999999999995</v>
      </c>
      <c r="D116" s="8" t="s">
        <v>0</v>
      </c>
      <c r="E116" s="5"/>
      <c r="G116" s="12">
        <v>12.2</v>
      </c>
      <c r="H116" s="14">
        <f t="shared" si="2"/>
        <v>19.258089976322019</v>
      </c>
      <c r="I116" s="14">
        <f t="shared" si="3"/>
        <v>4.5145804992870353E-2</v>
      </c>
    </row>
    <row r="117" spans="1:9" s="4" customFormat="1" x14ac:dyDescent="0.25">
      <c r="A117" s="7" t="s">
        <v>64</v>
      </c>
      <c r="B117" s="8">
        <v>63.42</v>
      </c>
      <c r="C117" s="8">
        <v>0.39</v>
      </c>
      <c r="D117" s="8" t="s">
        <v>0</v>
      </c>
      <c r="E117" s="5"/>
      <c r="G117" s="12">
        <v>12.2</v>
      </c>
      <c r="H117" s="14">
        <f t="shared" si="2"/>
        <v>19.236833806370228</v>
      </c>
      <c r="I117" s="14">
        <f t="shared" si="3"/>
        <v>2.3889635041079771E-2</v>
      </c>
    </row>
    <row r="118" spans="1:9" s="4" customFormat="1" x14ac:dyDescent="0.25">
      <c r="A118" s="7" t="s">
        <v>65</v>
      </c>
      <c r="B118" s="8">
        <v>60.74</v>
      </c>
      <c r="C118" s="8">
        <v>0.47</v>
      </c>
      <c r="D118" s="8" t="s">
        <v>0</v>
      </c>
      <c r="E118" s="5"/>
      <c r="G118" s="12">
        <v>11.7</v>
      </c>
      <c r="H118" s="14">
        <f t="shared" si="2"/>
        <v>19.262430029634508</v>
      </c>
      <c r="I118" s="14">
        <f t="shared" si="3"/>
        <v>4.9485858305359898E-2</v>
      </c>
    </row>
    <row r="119" spans="1:9" s="4" customFormat="1" x14ac:dyDescent="0.25">
      <c r="A119" s="7" t="s">
        <v>63</v>
      </c>
      <c r="B119" s="8">
        <v>60.82</v>
      </c>
      <c r="C119" s="8">
        <v>0.38</v>
      </c>
      <c r="D119" s="8" t="s">
        <v>0</v>
      </c>
      <c r="E119" s="5"/>
      <c r="G119" s="12">
        <v>11.7</v>
      </c>
      <c r="H119" s="14">
        <f t="shared" si="2"/>
        <v>19.237093061492931</v>
      </c>
      <c r="I119" s="14">
        <f t="shared" si="3"/>
        <v>2.4148890163782966E-2</v>
      </c>
    </row>
    <row r="120" spans="1:9" s="4" customFormat="1" x14ac:dyDescent="0.25">
      <c r="A120" s="7"/>
      <c r="B120" s="8"/>
      <c r="C120" s="8"/>
      <c r="D120" s="8"/>
      <c r="E120" s="5"/>
      <c r="H120" s="14"/>
      <c r="I120" s="14"/>
    </row>
    <row r="121" spans="1:9" s="4" customFormat="1" x14ac:dyDescent="0.25">
      <c r="A121" s="7" t="s">
        <v>89</v>
      </c>
      <c r="B121" s="8">
        <v>59.4</v>
      </c>
      <c r="C121" s="8">
        <v>0.45</v>
      </c>
      <c r="D121" s="8" t="s">
        <v>0</v>
      </c>
      <c r="E121" s="5"/>
      <c r="G121" s="12">
        <v>11.4</v>
      </c>
      <c r="H121" s="14">
        <f t="shared" si="2"/>
        <v>19.191919191919194</v>
      </c>
      <c r="I121" s="14">
        <f t="shared" si="3"/>
        <v>2.1024979409954625E-2</v>
      </c>
    </row>
    <row r="122" spans="1:9" s="4" customFormat="1" x14ac:dyDescent="0.25">
      <c r="A122" s="7" t="s">
        <v>87</v>
      </c>
      <c r="B122" s="8">
        <v>59.32</v>
      </c>
      <c r="C122" s="8">
        <v>0.44</v>
      </c>
      <c r="D122" s="8" t="s">
        <v>0</v>
      </c>
      <c r="E122" s="5"/>
      <c r="G122" s="12">
        <v>11.4</v>
      </c>
      <c r="H122" s="14">
        <f t="shared" si="2"/>
        <v>19.217801753202966</v>
      </c>
      <c r="I122" s="14">
        <f t="shared" si="3"/>
        <v>4.8575818738179066E-3</v>
      </c>
    </row>
    <row r="123" spans="1:9" s="4" customFormat="1" x14ac:dyDescent="0.25">
      <c r="A123" s="7" t="s">
        <v>86</v>
      </c>
      <c r="B123" s="8">
        <v>56.85</v>
      </c>
      <c r="C123" s="8">
        <v>0.42</v>
      </c>
      <c r="D123" s="8" t="s">
        <v>0</v>
      </c>
      <c r="E123" s="5"/>
      <c r="G123" s="12">
        <v>10.9</v>
      </c>
      <c r="H123" s="14">
        <f t="shared" si="2"/>
        <v>19.173262972735269</v>
      </c>
      <c r="I123" s="14">
        <f t="shared" si="3"/>
        <v>3.9681198593878975E-2</v>
      </c>
    </row>
    <row r="124" spans="1:9" s="4" customFormat="1" x14ac:dyDescent="0.25">
      <c r="A124" s="7" t="s">
        <v>85</v>
      </c>
      <c r="B124" s="8">
        <v>56.75</v>
      </c>
      <c r="C124" s="8">
        <v>0.4</v>
      </c>
      <c r="D124" s="8" t="s">
        <v>0</v>
      </c>
      <c r="E124" s="5"/>
      <c r="G124" s="12">
        <v>10.9</v>
      </c>
      <c r="H124" s="14">
        <f t="shared" si="2"/>
        <v>19.207048458149778</v>
      </c>
      <c r="I124" s="14">
        <f t="shared" si="3"/>
        <v>5.895713179370432E-3</v>
      </c>
    </row>
    <row r="125" spans="1:9" s="4" customFormat="1" x14ac:dyDescent="0.25">
      <c r="A125" s="7" t="s">
        <v>84</v>
      </c>
      <c r="B125" s="8">
        <v>54.2</v>
      </c>
      <c r="C125" s="8">
        <v>0.43</v>
      </c>
      <c r="D125" s="8" t="s">
        <v>0</v>
      </c>
      <c r="E125" s="5"/>
      <c r="G125" s="12">
        <v>10.4</v>
      </c>
      <c r="H125" s="14">
        <f t="shared" si="2"/>
        <v>19.188191881918819</v>
      </c>
      <c r="I125" s="14">
        <f t="shared" si="3"/>
        <v>2.4752289410329809E-2</v>
      </c>
    </row>
    <row r="126" spans="1:9" s="4" customFormat="1" x14ac:dyDescent="0.25">
      <c r="A126" s="7" t="s">
        <v>88</v>
      </c>
      <c r="B126" s="8">
        <v>54.25</v>
      </c>
      <c r="C126" s="8">
        <v>0.78</v>
      </c>
      <c r="D126" s="8" t="s">
        <v>0</v>
      </c>
      <c r="E126" s="5"/>
      <c r="G126" s="12">
        <v>10.4</v>
      </c>
      <c r="H126" s="14">
        <f t="shared" si="2"/>
        <v>19.170506912442395</v>
      </c>
      <c r="I126" s="14">
        <f t="shared" si="3"/>
        <v>4.2437258886753426E-2</v>
      </c>
    </row>
    <row r="127" spans="1:9" s="4" customFormat="1" x14ac:dyDescent="0.25">
      <c r="A127" s="7"/>
      <c r="B127" s="8"/>
      <c r="C127" s="8"/>
      <c r="D127" s="8"/>
      <c r="E127" s="5"/>
      <c r="G127" s="12"/>
      <c r="H127" s="14"/>
      <c r="I127" s="14"/>
    </row>
    <row r="128" spans="1:9" s="4" customFormat="1" x14ac:dyDescent="0.25">
      <c r="A128" s="7" t="s">
        <v>159</v>
      </c>
      <c r="B128" s="8">
        <v>52.12</v>
      </c>
      <c r="C128" s="8">
        <v>0.45</v>
      </c>
      <c r="D128" s="8" t="s">
        <v>0</v>
      </c>
      <c r="E128" s="5"/>
      <c r="G128" s="12">
        <v>10</v>
      </c>
      <c r="H128" s="14">
        <f t="shared" si="2"/>
        <v>19.186492709132771</v>
      </c>
      <c r="I128" s="14">
        <f t="shared" si="3"/>
        <v>2.6451462196376951E-2</v>
      </c>
    </row>
    <row r="129" spans="1:9" s="4" customFormat="1" x14ac:dyDescent="0.25">
      <c r="A129" s="7" t="s">
        <v>158</v>
      </c>
      <c r="B129" s="8">
        <v>52.13</v>
      </c>
      <c r="C129" s="8">
        <v>0.48</v>
      </c>
      <c r="D129" s="8" t="s">
        <v>0</v>
      </c>
      <c r="E129" s="5"/>
      <c r="G129" s="12">
        <v>10</v>
      </c>
      <c r="H129" s="14">
        <f t="shared" si="2"/>
        <v>19.182812200268557</v>
      </c>
      <c r="I129" s="14">
        <f t="shared" si="3"/>
        <v>3.0131971060590956E-2</v>
      </c>
    </row>
    <row r="130" spans="1:9" s="4" customFormat="1" x14ac:dyDescent="0.25">
      <c r="A130" s="7" t="s">
        <v>157</v>
      </c>
      <c r="B130" s="8">
        <v>49.63</v>
      </c>
      <c r="C130" s="8">
        <v>0.55000000000000004</v>
      </c>
      <c r="D130" s="8" t="s">
        <v>0</v>
      </c>
      <c r="E130" s="5"/>
      <c r="G130" s="12">
        <v>9.5</v>
      </c>
      <c r="H130" s="14">
        <f t="shared" si="2"/>
        <v>19.141648196655247</v>
      </c>
      <c r="I130" s="14">
        <f t="shared" si="3"/>
        <v>7.1295974673901696E-2</v>
      </c>
    </row>
    <row r="131" spans="1:9" s="4" customFormat="1" x14ac:dyDescent="0.25">
      <c r="A131" s="7" t="s">
        <v>156</v>
      </c>
      <c r="B131" s="8">
        <v>49.47</v>
      </c>
      <c r="C131" s="8">
        <v>0.53</v>
      </c>
      <c r="D131" s="8" t="s">
        <v>0</v>
      </c>
      <c r="E131" s="5"/>
      <c r="G131" s="12">
        <v>9.5</v>
      </c>
      <c r="H131" s="14">
        <f t="shared" ref="H131:H194" si="4">G131*100/B131</f>
        <v>19.203557711744491</v>
      </c>
      <c r="I131" s="14">
        <f t="shared" ref="I131:I194" si="5">ABS(H131-$H$253)</f>
        <v>9.3864595846575583E-3</v>
      </c>
    </row>
    <row r="132" spans="1:9" s="4" customFormat="1" x14ac:dyDescent="0.25">
      <c r="A132" s="7" t="s">
        <v>160</v>
      </c>
      <c r="B132" s="8">
        <v>46.91</v>
      </c>
      <c r="C132" s="8">
        <v>0.43</v>
      </c>
      <c r="D132" s="8" t="s">
        <v>0</v>
      </c>
      <c r="E132" s="5"/>
      <c r="G132" s="12">
        <v>9</v>
      </c>
      <c r="H132" s="14">
        <f t="shared" si="4"/>
        <v>19.185674696226819</v>
      </c>
      <c r="I132" s="14">
        <f t="shared" si="5"/>
        <v>2.7269475102329466E-2</v>
      </c>
    </row>
    <row r="133" spans="1:9" s="4" customFormat="1" x14ac:dyDescent="0.25">
      <c r="A133" s="7" t="s">
        <v>155</v>
      </c>
      <c r="B133" s="8">
        <v>46.85</v>
      </c>
      <c r="C133" s="8">
        <v>0.48</v>
      </c>
      <c r="D133" s="8" t="s">
        <v>0</v>
      </c>
      <c r="E133" s="5"/>
      <c r="G133" s="12">
        <v>9</v>
      </c>
      <c r="H133" s="14">
        <f t="shared" si="4"/>
        <v>19.210245464247599</v>
      </c>
      <c r="I133" s="14">
        <f t="shared" si="5"/>
        <v>2.6987070815494008E-3</v>
      </c>
    </row>
    <row r="134" spans="1:9" s="4" customFormat="1" x14ac:dyDescent="0.25">
      <c r="A134" s="7"/>
      <c r="B134" s="8"/>
      <c r="C134" s="8"/>
      <c r="D134" s="8"/>
      <c r="E134" s="5"/>
      <c r="G134" s="12"/>
      <c r="H134" s="14"/>
      <c r="I134" s="14"/>
    </row>
    <row r="135" spans="1:9" s="4" customFormat="1" x14ac:dyDescent="0.25">
      <c r="A135" s="7" t="s">
        <v>31</v>
      </c>
      <c r="B135" s="8">
        <v>45.73</v>
      </c>
      <c r="C135" s="8">
        <v>0.48</v>
      </c>
      <c r="D135" s="8" t="s">
        <v>0</v>
      </c>
      <c r="E135" s="5"/>
      <c r="G135" s="12">
        <v>8.8000000000000007</v>
      </c>
      <c r="H135" s="14">
        <f t="shared" si="4"/>
        <v>19.243385086376563</v>
      </c>
      <c r="I135" s="14">
        <f t="shared" si="5"/>
        <v>3.0440915047414308E-2</v>
      </c>
    </row>
    <row r="136" spans="1:9" s="4" customFormat="1" x14ac:dyDescent="0.25">
      <c r="A136" s="7" t="s">
        <v>32</v>
      </c>
      <c r="B136" s="8">
        <v>45.76</v>
      </c>
      <c r="C136" s="8">
        <v>0.46</v>
      </c>
      <c r="D136" s="8" t="s">
        <v>0</v>
      </c>
      <c r="E136" s="5"/>
      <c r="G136" s="12">
        <v>8.8000000000000007</v>
      </c>
      <c r="H136" s="14">
        <f t="shared" si="4"/>
        <v>19.230769230769234</v>
      </c>
      <c r="I136" s="14">
        <f t="shared" si="5"/>
        <v>1.7825059440085056E-2</v>
      </c>
    </row>
    <row r="137" spans="1:9" s="4" customFormat="1" x14ac:dyDescent="0.25">
      <c r="A137" s="7" t="s">
        <v>33</v>
      </c>
      <c r="B137" s="8">
        <v>43.18</v>
      </c>
      <c r="C137" s="8">
        <v>0.39</v>
      </c>
      <c r="D137" s="8" t="s">
        <v>0</v>
      </c>
      <c r="E137" s="5"/>
      <c r="G137" s="12">
        <v>8.3000000000000007</v>
      </c>
      <c r="H137" s="14">
        <f t="shared" si="4"/>
        <v>19.221861973135713</v>
      </c>
      <c r="I137" s="14">
        <f t="shared" si="5"/>
        <v>8.9178018065645404E-3</v>
      </c>
    </row>
    <row r="138" spans="1:9" s="4" customFormat="1" x14ac:dyDescent="0.25">
      <c r="A138" s="7" t="s">
        <v>30</v>
      </c>
      <c r="B138" s="8">
        <v>43.19</v>
      </c>
      <c r="C138" s="8">
        <v>0.4</v>
      </c>
      <c r="D138" s="8" t="s">
        <v>0</v>
      </c>
      <c r="E138" s="5"/>
      <c r="G138" s="12">
        <v>8.3000000000000007</v>
      </c>
      <c r="H138" s="14">
        <f t="shared" si="4"/>
        <v>19.217411437832837</v>
      </c>
      <c r="I138" s="14">
        <f t="shared" si="5"/>
        <v>4.4672665036884496E-3</v>
      </c>
    </row>
    <row r="139" spans="1:9" s="4" customFormat="1" x14ac:dyDescent="0.25">
      <c r="A139" s="7" t="s">
        <v>34</v>
      </c>
      <c r="B139" s="8">
        <v>40.68</v>
      </c>
      <c r="C139" s="8">
        <v>0.51</v>
      </c>
      <c r="D139" s="8" t="s">
        <v>0</v>
      </c>
      <c r="E139" s="5"/>
      <c r="G139" s="12">
        <v>7.8</v>
      </c>
      <c r="H139" s="14">
        <f t="shared" si="4"/>
        <v>19.174041297935105</v>
      </c>
      <c r="I139" s="14">
        <f t="shared" si="5"/>
        <v>3.8902873394043525E-2</v>
      </c>
    </row>
    <row r="140" spans="1:9" s="4" customFormat="1" x14ac:dyDescent="0.25">
      <c r="A140" s="7" t="s">
        <v>35</v>
      </c>
      <c r="B140" s="8">
        <v>40.659999999999997</v>
      </c>
      <c r="C140" s="8">
        <v>0.41</v>
      </c>
      <c r="D140" s="8" t="s">
        <v>0</v>
      </c>
      <c r="E140" s="5"/>
      <c r="G140" s="12">
        <v>7.8</v>
      </c>
      <c r="H140" s="14">
        <f t="shared" si="4"/>
        <v>19.183472700442696</v>
      </c>
      <c r="I140" s="14">
        <f t="shared" si="5"/>
        <v>2.9471470886452522E-2</v>
      </c>
    </row>
    <row r="141" spans="1:9" s="4" customFormat="1" x14ac:dyDescent="0.25">
      <c r="A141" s="7"/>
      <c r="B141" s="8"/>
      <c r="C141" s="8"/>
      <c r="D141" s="8"/>
      <c r="E141" s="5"/>
      <c r="G141" s="12"/>
      <c r="H141" s="14"/>
      <c r="I141" s="14"/>
    </row>
    <row r="142" spans="1:9" s="4" customFormat="1" x14ac:dyDescent="0.25">
      <c r="A142" s="7" t="s">
        <v>83</v>
      </c>
      <c r="B142" s="8">
        <v>41.78</v>
      </c>
      <c r="C142" s="8">
        <v>0.45</v>
      </c>
      <c r="D142" s="8" t="s">
        <v>0</v>
      </c>
      <c r="E142" s="5"/>
      <c r="G142" s="12">
        <v>8</v>
      </c>
      <c r="H142" s="14">
        <f t="shared" si="4"/>
        <v>19.147917663954043</v>
      </c>
      <c r="I142" s="14">
        <f t="shared" si="5"/>
        <v>6.5026507375105069E-2</v>
      </c>
    </row>
    <row r="143" spans="1:9" s="4" customFormat="1" x14ac:dyDescent="0.25">
      <c r="A143" s="7" t="s">
        <v>81</v>
      </c>
      <c r="B143" s="8">
        <v>41.82</v>
      </c>
      <c r="C143" s="8">
        <v>0.37</v>
      </c>
      <c r="D143" s="8" t="s">
        <v>0</v>
      </c>
      <c r="E143" s="5"/>
      <c r="G143" s="12">
        <v>8</v>
      </c>
      <c r="H143" s="14">
        <f t="shared" si="4"/>
        <v>19.129603060736489</v>
      </c>
      <c r="I143" s="14">
        <f t="shared" si="5"/>
        <v>8.3341110592659362E-2</v>
      </c>
    </row>
    <row r="144" spans="1:9" s="4" customFormat="1" x14ac:dyDescent="0.25">
      <c r="A144" s="7" t="s">
        <v>80</v>
      </c>
      <c r="B144" s="8">
        <v>39.22</v>
      </c>
      <c r="C144" s="8">
        <v>0.41</v>
      </c>
      <c r="D144" s="8" t="s">
        <v>0</v>
      </c>
      <c r="E144" s="5"/>
      <c r="G144" s="12">
        <v>7.5</v>
      </c>
      <c r="H144" s="14">
        <f t="shared" si="4"/>
        <v>19.122896481387048</v>
      </c>
      <c r="I144" s="14">
        <f t="shared" si="5"/>
        <v>9.0047689942100106E-2</v>
      </c>
    </row>
    <row r="145" spans="1:9" s="4" customFormat="1" x14ac:dyDescent="0.25">
      <c r="A145" s="7" t="s">
        <v>82</v>
      </c>
      <c r="B145" s="8">
        <v>39.270000000000003</v>
      </c>
      <c r="C145" s="8">
        <v>0.45</v>
      </c>
      <c r="D145" s="8" t="s">
        <v>0</v>
      </c>
      <c r="E145" s="5"/>
      <c r="G145" s="12">
        <v>7.5</v>
      </c>
      <c r="H145" s="14">
        <f t="shared" si="4"/>
        <v>19.098548510313215</v>
      </c>
      <c r="I145" s="14">
        <f t="shared" si="5"/>
        <v>0.11439566101593357</v>
      </c>
    </row>
    <row r="146" spans="1:9" s="4" customFormat="1" x14ac:dyDescent="0.25">
      <c r="A146" s="7" t="s">
        <v>79</v>
      </c>
      <c r="B146" s="8">
        <v>36.630000000000003</v>
      </c>
      <c r="C146" s="8">
        <v>0.38</v>
      </c>
      <c r="D146" s="8" t="s">
        <v>0</v>
      </c>
      <c r="E146" s="5"/>
      <c r="G146" s="12">
        <v>7</v>
      </c>
      <c r="H146" s="14">
        <f t="shared" si="4"/>
        <v>19.11001911001911</v>
      </c>
      <c r="I146" s="14">
        <f t="shared" si="5"/>
        <v>0.10292506131003876</v>
      </c>
    </row>
    <row r="147" spans="1:9" s="4" customFormat="1" x14ac:dyDescent="0.25">
      <c r="A147" s="7" t="s">
        <v>78</v>
      </c>
      <c r="B147" s="8">
        <v>36.619999999999997</v>
      </c>
      <c r="C147" s="8">
        <v>0.39</v>
      </c>
      <c r="D147" s="8" t="s">
        <v>0</v>
      </c>
      <c r="E147" s="5"/>
      <c r="G147" s="12">
        <v>7</v>
      </c>
      <c r="H147" s="14">
        <f t="shared" si="4"/>
        <v>19.115237575095577</v>
      </c>
      <c r="I147" s="14">
        <f t="shared" si="5"/>
        <v>9.7706596233571474E-2</v>
      </c>
    </row>
    <row r="148" spans="1:9" s="4" customFormat="1" x14ac:dyDescent="0.25">
      <c r="A148" s="7"/>
      <c r="B148" s="8"/>
      <c r="C148" s="8"/>
      <c r="D148" s="8"/>
      <c r="E148" s="5"/>
      <c r="G148" s="12"/>
      <c r="H148" s="14"/>
      <c r="I148" s="14"/>
    </row>
    <row r="149" spans="1:9" s="4" customFormat="1" x14ac:dyDescent="0.25">
      <c r="A149" s="7" t="s">
        <v>201</v>
      </c>
      <c r="B149" s="8">
        <v>47.8</v>
      </c>
      <c r="C149" s="8">
        <v>0.53</v>
      </c>
      <c r="D149" s="8" t="s">
        <v>0</v>
      </c>
      <c r="E149" s="5"/>
      <c r="G149" s="12">
        <v>9.1999999999999993</v>
      </c>
      <c r="H149" s="14">
        <f t="shared" si="4"/>
        <v>19.24686192468619</v>
      </c>
      <c r="I149" s="14">
        <f t="shared" si="5"/>
        <v>3.3917753357041391E-2</v>
      </c>
    </row>
    <row r="150" spans="1:9" s="4" customFormat="1" x14ac:dyDescent="0.25">
      <c r="A150" s="7" t="s">
        <v>200</v>
      </c>
      <c r="B150" s="8">
        <v>47.82</v>
      </c>
      <c r="C150" s="8">
        <v>0.59</v>
      </c>
      <c r="D150" s="8" t="s">
        <v>0</v>
      </c>
      <c r="E150" s="5"/>
      <c r="G150" s="12">
        <v>9.1999999999999993</v>
      </c>
      <c r="H150" s="14">
        <f t="shared" si="4"/>
        <v>19.238812212463401</v>
      </c>
      <c r="I150" s="14">
        <f t="shared" si="5"/>
        <v>2.5868041134252451E-2</v>
      </c>
    </row>
    <row r="151" spans="1:9" s="4" customFormat="1" x14ac:dyDescent="0.25">
      <c r="A151" s="7" t="s">
        <v>199</v>
      </c>
      <c r="B151" s="8">
        <v>45.31</v>
      </c>
      <c r="C151" s="8">
        <v>0.53</v>
      </c>
      <c r="D151" s="8" t="s">
        <v>0</v>
      </c>
      <c r="E151" s="5"/>
      <c r="G151" s="12">
        <v>8.6999999999999993</v>
      </c>
      <c r="H151" s="14">
        <f t="shared" si="4"/>
        <v>19.201059368792759</v>
      </c>
      <c r="I151" s="14">
        <f t="shared" si="5"/>
        <v>1.1884802536389572E-2</v>
      </c>
    </row>
    <row r="152" spans="1:9" s="4" customFormat="1" x14ac:dyDescent="0.25">
      <c r="A152" s="7" t="s">
        <v>198</v>
      </c>
      <c r="B152" s="8">
        <v>45.31</v>
      </c>
      <c r="C152" s="8">
        <v>0.51</v>
      </c>
      <c r="D152" s="8" t="s">
        <v>0</v>
      </c>
      <c r="E152" s="5"/>
      <c r="G152" s="12">
        <v>8.6999999999999993</v>
      </c>
      <c r="H152" s="14">
        <f t="shared" si="4"/>
        <v>19.201059368792759</v>
      </c>
      <c r="I152" s="14">
        <f t="shared" si="5"/>
        <v>1.1884802536389572E-2</v>
      </c>
    </row>
    <row r="153" spans="1:9" s="4" customFormat="1" x14ac:dyDescent="0.25">
      <c r="A153" s="7" t="s">
        <v>202</v>
      </c>
      <c r="B153" s="8">
        <v>42.73</v>
      </c>
      <c r="C153" s="8">
        <v>0.53</v>
      </c>
      <c r="D153" s="8" t="s">
        <v>0</v>
      </c>
      <c r="E153" s="5"/>
      <c r="G153" s="12">
        <v>8.1999999999999993</v>
      </c>
      <c r="H153" s="14">
        <f t="shared" si="4"/>
        <v>19.190264451205241</v>
      </c>
      <c r="I153" s="14">
        <f t="shared" si="5"/>
        <v>2.2679720123907288E-2</v>
      </c>
    </row>
    <row r="154" spans="1:9" s="4" customFormat="1" x14ac:dyDescent="0.25">
      <c r="A154" s="7" t="s">
        <v>197</v>
      </c>
      <c r="B154" s="8">
        <v>42.75</v>
      </c>
      <c r="C154" s="8">
        <v>0.4</v>
      </c>
      <c r="D154" s="8" t="s">
        <v>0</v>
      </c>
      <c r="E154" s="5"/>
      <c r="G154" s="12">
        <v>8.1999999999999993</v>
      </c>
      <c r="H154" s="14">
        <f t="shared" si="4"/>
        <v>19.1812865497076</v>
      </c>
      <c r="I154" s="14">
        <f t="shared" si="5"/>
        <v>3.165762162154806E-2</v>
      </c>
    </row>
    <row r="155" spans="1:9" s="4" customFormat="1" x14ac:dyDescent="0.25">
      <c r="A155" s="7"/>
      <c r="B155" s="8"/>
      <c r="C155" s="8"/>
      <c r="D155" s="8"/>
      <c r="E155" s="5"/>
      <c r="G155" s="12"/>
      <c r="H155" s="14"/>
      <c r="I155" s="14"/>
    </row>
    <row r="156" spans="1:9" s="4" customFormat="1" x14ac:dyDescent="0.25">
      <c r="A156" s="7" t="s">
        <v>101</v>
      </c>
      <c r="B156" s="8">
        <v>54.18</v>
      </c>
      <c r="C156" s="8">
        <v>0.4</v>
      </c>
      <c r="D156" s="8" t="s">
        <v>0</v>
      </c>
      <c r="E156" s="5"/>
      <c r="G156" s="12">
        <v>10.4</v>
      </c>
      <c r="H156" s="14">
        <f t="shared" si="4"/>
        <v>19.195275009228499</v>
      </c>
      <c r="I156" s="14">
        <f t="shared" si="5"/>
        <v>1.7669162100649061E-2</v>
      </c>
    </row>
    <row r="157" spans="1:9" s="4" customFormat="1" x14ac:dyDescent="0.25">
      <c r="A157" s="7" t="s">
        <v>100</v>
      </c>
      <c r="B157" s="8">
        <v>54.19</v>
      </c>
      <c r="C157" s="8">
        <v>0.35</v>
      </c>
      <c r="D157" s="8" t="s">
        <v>0</v>
      </c>
      <c r="E157" s="5"/>
      <c r="G157" s="12">
        <v>10.4</v>
      </c>
      <c r="H157" s="14">
        <f t="shared" si="4"/>
        <v>19.191732792028048</v>
      </c>
      <c r="I157" s="14">
        <f t="shared" si="5"/>
        <v>2.1211379301099953E-2</v>
      </c>
    </row>
    <row r="158" spans="1:9" s="4" customFormat="1" x14ac:dyDescent="0.25">
      <c r="A158" s="7" t="s">
        <v>99</v>
      </c>
      <c r="B158" s="8">
        <v>51.52</v>
      </c>
      <c r="C158" s="8">
        <v>0.34</v>
      </c>
      <c r="D158" s="8" t="s">
        <v>0</v>
      </c>
      <c r="E158" s="5"/>
      <c r="G158" s="12">
        <v>9.9</v>
      </c>
      <c r="H158" s="14">
        <f t="shared" si="4"/>
        <v>19.215838509316768</v>
      </c>
      <c r="I158" s="14">
        <f t="shared" si="5"/>
        <v>2.8943379876196218E-3</v>
      </c>
    </row>
    <row r="159" spans="1:9" s="4" customFormat="1" x14ac:dyDescent="0.25">
      <c r="A159" s="7" t="s">
        <v>98</v>
      </c>
      <c r="B159" s="8">
        <v>51.63</v>
      </c>
      <c r="C159" s="8">
        <v>0.36</v>
      </c>
      <c r="D159" s="8" t="s">
        <v>0</v>
      </c>
      <c r="E159" s="5"/>
      <c r="G159" s="12">
        <v>9.9</v>
      </c>
      <c r="H159" s="14">
        <f t="shared" si="4"/>
        <v>19.174898314933177</v>
      </c>
      <c r="I159" s="14">
        <f t="shared" si="5"/>
        <v>3.8045856395971356E-2</v>
      </c>
    </row>
    <row r="160" spans="1:9" s="4" customFormat="1" x14ac:dyDescent="0.25">
      <c r="A160" s="7" t="s">
        <v>97</v>
      </c>
      <c r="B160" s="8">
        <v>49.1</v>
      </c>
      <c r="C160" s="8">
        <v>0.38</v>
      </c>
      <c r="D160" s="8" t="s">
        <v>0</v>
      </c>
      <c r="E160" s="5"/>
      <c r="G160" s="12">
        <v>9.4</v>
      </c>
      <c r="H160" s="14">
        <f t="shared" si="4"/>
        <v>19.144602851323828</v>
      </c>
      <c r="I160" s="14">
        <f t="shared" si="5"/>
        <v>6.8341320005320227E-2</v>
      </c>
    </row>
    <row r="161" spans="1:9" s="4" customFormat="1" x14ac:dyDescent="0.25">
      <c r="A161" s="7" t="s">
        <v>96</v>
      </c>
      <c r="B161" s="8">
        <v>49.17</v>
      </c>
      <c r="C161" s="8">
        <v>0.34</v>
      </c>
      <c r="D161" s="8" t="s">
        <v>0</v>
      </c>
      <c r="E161" s="5"/>
      <c r="G161" s="12">
        <v>9.4</v>
      </c>
      <c r="H161" s="14">
        <f t="shared" si="4"/>
        <v>19.117347976408379</v>
      </c>
      <c r="I161" s="14">
        <f t="shared" si="5"/>
        <v>9.5596194920769761E-2</v>
      </c>
    </row>
    <row r="162" spans="1:9" s="4" customFormat="1" x14ac:dyDescent="0.25">
      <c r="A162" s="7"/>
      <c r="B162" s="8"/>
      <c r="C162" s="8"/>
      <c r="D162" s="8"/>
      <c r="E162" s="5"/>
      <c r="G162" s="12"/>
      <c r="H162" s="14"/>
      <c r="I162" s="14"/>
    </row>
    <row r="163" spans="1:9" s="4" customFormat="1" x14ac:dyDescent="0.25">
      <c r="A163" s="7" t="s">
        <v>166</v>
      </c>
      <c r="B163" s="8">
        <v>63.52</v>
      </c>
      <c r="C163" s="8">
        <v>0.49</v>
      </c>
      <c r="D163" s="8" t="s">
        <v>0</v>
      </c>
      <c r="E163" s="5"/>
      <c r="G163" s="12">
        <v>12.2</v>
      </c>
      <c r="H163" s="14">
        <f t="shared" si="4"/>
        <v>19.206549118387908</v>
      </c>
      <c r="I163" s="14">
        <f t="shared" si="5"/>
        <v>6.3950529412402091E-3</v>
      </c>
    </row>
    <row r="164" spans="1:9" s="4" customFormat="1" x14ac:dyDescent="0.25">
      <c r="A164" s="7" t="s">
        <v>165</v>
      </c>
      <c r="B164" s="8">
        <v>63.53</v>
      </c>
      <c r="C164" s="8">
        <v>0.55000000000000004</v>
      </c>
      <c r="D164" s="8" t="s">
        <v>0</v>
      </c>
      <c r="E164" s="5"/>
      <c r="G164" s="12">
        <v>12.2</v>
      </c>
      <c r="H164" s="14">
        <f t="shared" si="4"/>
        <v>19.203525893278766</v>
      </c>
      <c r="I164" s="14">
        <f t="shared" si="5"/>
        <v>9.4182780503828667E-3</v>
      </c>
    </row>
    <row r="165" spans="1:9" x14ac:dyDescent="0.25">
      <c r="A165" s="7" t="s">
        <v>164</v>
      </c>
      <c r="B165" s="8">
        <v>60.98</v>
      </c>
      <c r="C165" s="8">
        <v>0.53</v>
      </c>
      <c r="D165" s="8" t="s">
        <v>0</v>
      </c>
      <c r="G165" s="12">
        <v>11.7</v>
      </c>
      <c r="H165" s="14">
        <f t="shared" si="4"/>
        <v>19.18661856346343</v>
      </c>
      <c r="I165" s="14">
        <f t="shared" si="5"/>
        <v>2.6325607865718581E-2</v>
      </c>
    </row>
    <row r="166" spans="1:9" x14ac:dyDescent="0.25">
      <c r="A166" s="7" t="s">
        <v>163</v>
      </c>
      <c r="B166" s="8">
        <v>60.87</v>
      </c>
      <c r="C166" s="8">
        <v>0.43</v>
      </c>
      <c r="D166" s="8" t="s">
        <v>0</v>
      </c>
      <c r="G166" s="12">
        <v>11.7</v>
      </c>
      <c r="H166" s="14">
        <f t="shared" si="4"/>
        <v>19.221291276490884</v>
      </c>
      <c r="I166" s="14">
        <f t="shared" si="5"/>
        <v>8.3471051617358683E-3</v>
      </c>
    </row>
    <row r="167" spans="1:9" x14ac:dyDescent="0.25">
      <c r="A167" s="7" t="s">
        <v>161</v>
      </c>
      <c r="B167" s="8">
        <v>58.3</v>
      </c>
      <c r="C167" s="8">
        <v>0.42</v>
      </c>
      <c r="D167" s="8" t="s">
        <v>0</v>
      </c>
      <c r="G167" s="12">
        <v>11.2</v>
      </c>
      <c r="H167" s="14">
        <f t="shared" si="4"/>
        <v>19.21097770154374</v>
      </c>
      <c r="I167" s="14">
        <f t="shared" si="5"/>
        <v>1.9664697854082647E-3</v>
      </c>
    </row>
    <row r="168" spans="1:9" x14ac:dyDescent="0.25">
      <c r="A168" s="7" t="s">
        <v>162</v>
      </c>
      <c r="B168" s="8">
        <v>58.31</v>
      </c>
      <c r="C168" s="8">
        <v>0.48</v>
      </c>
      <c r="D168" s="8" t="s">
        <v>0</v>
      </c>
      <c r="G168" s="12">
        <v>11.2</v>
      </c>
      <c r="H168" s="14">
        <f t="shared" si="4"/>
        <v>19.20768307322929</v>
      </c>
      <c r="I168" s="14">
        <f t="shared" si="5"/>
        <v>5.2610980998579748E-3</v>
      </c>
    </row>
    <row r="169" spans="1:9" s="4" customFormat="1" x14ac:dyDescent="0.25">
      <c r="A169" s="7"/>
      <c r="B169" s="8"/>
      <c r="C169" s="8"/>
      <c r="D169" s="8"/>
      <c r="G169" s="12"/>
      <c r="H169" s="14"/>
      <c r="I169" s="14"/>
    </row>
    <row r="170" spans="1:9" x14ac:dyDescent="0.25">
      <c r="A170" s="7" t="s">
        <v>16</v>
      </c>
      <c r="B170" s="8">
        <v>71.569999999999993</v>
      </c>
      <c r="C170" s="8">
        <v>0.69</v>
      </c>
      <c r="D170" s="8" t="s">
        <v>0</v>
      </c>
      <c r="G170" s="12">
        <v>13.7</v>
      </c>
      <c r="H170" s="14">
        <f t="shared" si="4"/>
        <v>19.142098644683529</v>
      </c>
      <c r="I170" s="14">
        <f t="shared" si="5"/>
        <v>7.0845526645619827E-2</v>
      </c>
    </row>
    <row r="171" spans="1:9" x14ac:dyDescent="0.25">
      <c r="A171" s="7" t="s">
        <v>15</v>
      </c>
      <c r="B171" s="8">
        <v>71.45</v>
      </c>
      <c r="C171" s="8">
        <v>0.57999999999999996</v>
      </c>
      <c r="D171" s="8" t="s">
        <v>0</v>
      </c>
      <c r="G171" s="12">
        <v>13.7</v>
      </c>
      <c r="H171" s="14">
        <f t="shared" si="4"/>
        <v>19.174247725682296</v>
      </c>
      <c r="I171" s="14">
        <f t="shared" si="5"/>
        <v>3.8696445646852595E-2</v>
      </c>
    </row>
    <row r="172" spans="1:9" x14ac:dyDescent="0.25">
      <c r="A172" s="7" t="s">
        <v>14</v>
      </c>
      <c r="B172" s="8">
        <v>69.02</v>
      </c>
      <c r="C172" s="8">
        <v>0.49</v>
      </c>
      <c r="D172" s="8" t="s">
        <v>0</v>
      </c>
      <c r="G172" s="12">
        <v>13.2</v>
      </c>
      <c r="H172" s="14">
        <f t="shared" si="4"/>
        <v>19.124891335844683</v>
      </c>
      <c r="I172" s="14">
        <f t="shared" si="5"/>
        <v>8.8052835484464964E-2</v>
      </c>
    </row>
    <row r="173" spans="1:9" x14ac:dyDescent="0.25">
      <c r="A173" s="7" t="s">
        <v>17</v>
      </c>
      <c r="B173" s="8">
        <v>68.849999999999994</v>
      </c>
      <c r="C173" s="8">
        <v>0.43</v>
      </c>
      <c r="D173" s="8" t="s">
        <v>0</v>
      </c>
      <c r="G173" s="12">
        <v>13.2</v>
      </c>
      <c r="H173" s="14">
        <f t="shared" si="4"/>
        <v>19.17211328976035</v>
      </c>
      <c r="I173" s="14">
        <f t="shared" si="5"/>
        <v>4.0830881568798105E-2</v>
      </c>
    </row>
    <row r="174" spans="1:9" x14ac:dyDescent="0.25">
      <c r="A174" s="7" t="s">
        <v>12</v>
      </c>
      <c r="B174" s="8">
        <v>66.11</v>
      </c>
      <c r="C174" s="8">
        <v>0.46</v>
      </c>
      <c r="D174" s="8" t="s">
        <v>0</v>
      </c>
      <c r="G174" s="12">
        <v>12.7</v>
      </c>
      <c r="H174" s="14">
        <f t="shared" si="4"/>
        <v>19.210406897594918</v>
      </c>
      <c r="I174" s="14">
        <f t="shared" si="5"/>
        <v>2.5372737342301832E-3</v>
      </c>
    </row>
    <row r="175" spans="1:9" x14ac:dyDescent="0.25">
      <c r="A175" s="7" t="s">
        <v>13</v>
      </c>
      <c r="B175" s="8">
        <v>66.31</v>
      </c>
      <c r="C175" s="8">
        <v>0.54</v>
      </c>
      <c r="D175" s="8" t="s">
        <v>0</v>
      </c>
      <c r="G175" s="12">
        <v>12.7</v>
      </c>
      <c r="H175" s="14">
        <f t="shared" si="4"/>
        <v>19.152465691449255</v>
      </c>
      <c r="I175" s="14">
        <f t="shared" si="5"/>
        <v>6.0478479879893854E-2</v>
      </c>
    </row>
    <row r="176" spans="1:9" s="4" customFormat="1" x14ac:dyDescent="0.25">
      <c r="A176" s="7"/>
      <c r="B176" s="8"/>
      <c r="C176" s="8"/>
      <c r="D176" s="8"/>
      <c r="G176" s="12"/>
      <c r="H176" s="14"/>
      <c r="I176" s="14"/>
    </row>
    <row r="177" spans="1:9" s="4" customFormat="1" x14ac:dyDescent="0.25">
      <c r="A177" s="7" t="s">
        <v>107</v>
      </c>
      <c r="B177" s="8">
        <v>78.86</v>
      </c>
      <c r="C177" s="8">
        <v>0.56000000000000005</v>
      </c>
      <c r="D177" s="8" t="s">
        <v>0</v>
      </c>
      <c r="G177" s="12">
        <v>15.1</v>
      </c>
      <c r="H177" s="14">
        <f t="shared" si="4"/>
        <v>19.147856961704285</v>
      </c>
      <c r="I177" s="14">
        <f t="shared" si="5"/>
        <v>6.5087209624863362E-2</v>
      </c>
    </row>
    <row r="178" spans="1:9" s="4" customFormat="1" x14ac:dyDescent="0.25">
      <c r="A178" s="7" t="s">
        <v>106</v>
      </c>
      <c r="B178" s="8">
        <v>78.73</v>
      </c>
      <c r="C178" s="8">
        <v>0.61</v>
      </c>
      <c r="D178" s="8" t="s">
        <v>0</v>
      </c>
      <c r="G178" s="12">
        <v>15.1</v>
      </c>
      <c r="H178" s="14">
        <f t="shared" si="4"/>
        <v>19.179474152165628</v>
      </c>
      <c r="I178" s="14">
        <f t="shared" si="5"/>
        <v>3.3470019163519993E-2</v>
      </c>
    </row>
    <row r="179" spans="1:9" s="4" customFormat="1" x14ac:dyDescent="0.25">
      <c r="A179" s="7" t="s">
        <v>102</v>
      </c>
      <c r="B179" s="8">
        <v>76.010000000000005</v>
      </c>
      <c r="C179" s="8">
        <v>0.6</v>
      </c>
      <c r="D179" s="8" t="s">
        <v>0</v>
      </c>
      <c r="G179" s="12">
        <v>14.6</v>
      </c>
      <c r="H179" s="14">
        <f t="shared" si="4"/>
        <v>19.207998947506905</v>
      </c>
      <c r="I179" s="14">
        <f t="shared" si="5"/>
        <v>4.9452238222436051E-3</v>
      </c>
    </row>
    <row r="180" spans="1:9" s="4" customFormat="1" x14ac:dyDescent="0.25">
      <c r="A180" s="7" t="s">
        <v>105</v>
      </c>
      <c r="B180" s="8">
        <v>75.97</v>
      </c>
      <c r="C180" s="8">
        <v>0.56000000000000005</v>
      </c>
      <c r="D180" s="8" t="s">
        <v>0</v>
      </c>
      <c r="G180" s="12">
        <v>14.6</v>
      </c>
      <c r="H180" s="14">
        <f t="shared" si="4"/>
        <v>19.218112412794525</v>
      </c>
      <c r="I180" s="14">
        <f t="shared" si="5"/>
        <v>5.168241465376866E-3</v>
      </c>
    </row>
    <row r="181" spans="1:9" s="4" customFormat="1" x14ac:dyDescent="0.25">
      <c r="A181" s="7" t="s">
        <v>104</v>
      </c>
      <c r="B181" s="8">
        <v>73.400000000000006</v>
      </c>
      <c r="C181" s="8">
        <v>0.6</v>
      </c>
      <c r="D181" s="8" t="s">
        <v>0</v>
      </c>
      <c r="G181" s="12">
        <v>14.1</v>
      </c>
      <c r="H181" s="14">
        <f t="shared" si="4"/>
        <v>19.209809264305175</v>
      </c>
      <c r="I181" s="14">
        <f t="shared" si="5"/>
        <v>3.1349070239734544E-3</v>
      </c>
    </row>
    <row r="182" spans="1:9" s="4" customFormat="1" x14ac:dyDescent="0.25">
      <c r="A182" s="7" t="s">
        <v>103</v>
      </c>
      <c r="B182" s="8">
        <v>73.459999999999994</v>
      </c>
      <c r="C182" s="8">
        <v>0.71</v>
      </c>
      <c r="D182" s="8" t="s">
        <v>0</v>
      </c>
      <c r="G182" s="12">
        <v>14.1</v>
      </c>
      <c r="H182" s="14">
        <f t="shared" si="4"/>
        <v>19.194119248570651</v>
      </c>
      <c r="I182" s="14">
        <f t="shared" si="5"/>
        <v>1.8824922758497564E-2</v>
      </c>
    </row>
    <row r="183" spans="1:9" s="4" customFormat="1" x14ac:dyDescent="0.25">
      <c r="A183" s="7"/>
      <c r="B183" s="8"/>
      <c r="C183" s="8"/>
      <c r="D183" s="8"/>
      <c r="H183" s="14"/>
      <c r="I183" s="14"/>
    </row>
    <row r="184" spans="1:9" s="4" customFormat="1" x14ac:dyDescent="0.25">
      <c r="A184" s="7" t="s">
        <v>119</v>
      </c>
      <c r="B184" s="8">
        <v>90.3</v>
      </c>
      <c r="C184" s="8">
        <v>0.84</v>
      </c>
      <c r="D184" s="8" t="s">
        <v>0</v>
      </c>
      <c r="G184" s="12">
        <v>17.3</v>
      </c>
      <c r="H184" s="14">
        <f t="shared" si="4"/>
        <v>19.158361018826135</v>
      </c>
      <c r="I184" s="14">
        <f t="shared" si="5"/>
        <v>5.4583152503013821E-2</v>
      </c>
    </row>
    <row r="185" spans="1:9" s="4" customFormat="1" x14ac:dyDescent="0.25">
      <c r="A185" s="7" t="s">
        <v>118</v>
      </c>
      <c r="B185" s="8">
        <v>90.29</v>
      </c>
      <c r="C185" s="8">
        <v>0.62</v>
      </c>
      <c r="D185" s="8" t="s">
        <v>0</v>
      </c>
      <c r="G185" s="12">
        <v>17.3</v>
      </c>
      <c r="H185" s="14">
        <f t="shared" si="4"/>
        <v>19.160482888470483</v>
      </c>
      <c r="I185" s="14">
        <f t="shared" si="5"/>
        <v>5.246128285866547E-2</v>
      </c>
    </row>
    <row r="186" spans="1:9" s="4" customFormat="1" x14ac:dyDescent="0.25">
      <c r="A186" s="7" t="s">
        <v>114</v>
      </c>
      <c r="B186" s="8">
        <v>87.98</v>
      </c>
      <c r="C186" s="8">
        <v>0.8</v>
      </c>
      <c r="D186" s="8" t="s">
        <v>0</v>
      </c>
      <c r="G186" s="12">
        <v>16.8</v>
      </c>
      <c r="H186" s="14">
        <f t="shared" si="4"/>
        <v>19.095248920209137</v>
      </c>
      <c r="I186" s="14">
        <f t="shared" si="5"/>
        <v>0.11769525112001133</v>
      </c>
    </row>
    <row r="187" spans="1:9" s="4" customFormat="1" x14ac:dyDescent="0.25">
      <c r="A187" s="7" t="s">
        <v>117</v>
      </c>
      <c r="B187" s="8">
        <v>87.58</v>
      </c>
      <c r="C187" s="8">
        <v>0.66</v>
      </c>
      <c r="D187" s="8" t="s">
        <v>0</v>
      </c>
      <c r="G187" s="12">
        <v>16.8</v>
      </c>
      <c r="H187" s="14">
        <f t="shared" si="4"/>
        <v>19.182461749257822</v>
      </c>
      <c r="I187" s="14">
        <f t="shared" si="5"/>
        <v>3.0482422071326454E-2</v>
      </c>
    </row>
    <row r="188" spans="1:9" s="4" customFormat="1" x14ac:dyDescent="0.25">
      <c r="A188" s="7" t="s">
        <v>115</v>
      </c>
      <c r="B188" s="8">
        <v>85.06</v>
      </c>
      <c r="C188" s="8">
        <v>0.77</v>
      </c>
      <c r="D188" s="8" t="s">
        <v>0</v>
      </c>
      <c r="G188" s="12">
        <v>16.3</v>
      </c>
      <c r="H188" s="14">
        <f t="shared" si="4"/>
        <v>19.162943804373384</v>
      </c>
      <c r="I188" s="14">
        <f t="shared" si="5"/>
        <v>5.0000366955764264E-2</v>
      </c>
    </row>
    <row r="189" spans="1:9" s="4" customFormat="1" x14ac:dyDescent="0.25">
      <c r="A189" s="7" t="s">
        <v>116</v>
      </c>
      <c r="B189" s="8">
        <v>84.89</v>
      </c>
      <c r="C189" s="8">
        <v>0.66</v>
      </c>
      <c r="D189" s="8" t="s">
        <v>0</v>
      </c>
      <c r="G189" s="12">
        <v>16.3</v>
      </c>
      <c r="H189" s="14">
        <f t="shared" si="4"/>
        <v>19.201319354458711</v>
      </c>
      <c r="I189" s="14">
        <f t="shared" si="5"/>
        <v>1.1624816870437371E-2</v>
      </c>
    </row>
    <row r="190" spans="1:9" s="4" customFormat="1" x14ac:dyDescent="0.25">
      <c r="A190" s="7"/>
      <c r="B190" s="8"/>
      <c r="C190" s="8"/>
      <c r="D190" s="8"/>
      <c r="G190" s="12"/>
      <c r="H190" s="14"/>
      <c r="I190" s="14"/>
    </row>
    <row r="191" spans="1:9" s="4" customFormat="1" x14ac:dyDescent="0.25">
      <c r="A191" s="7" t="s">
        <v>215</v>
      </c>
      <c r="B191" s="8">
        <v>82.88</v>
      </c>
      <c r="C191" s="8">
        <v>0.86</v>
      </c>
      <c r="D191" s="8" t="s">
        <v>0</v>
      </c>
      <c r="G191" s="12">
        <v>15.9</v>
      </c>
      <c r="H191" s="14">
        <f t="shared" si="4"/>
        <v>19.184362934362934</v>
      </c>
      <c r="I191" s="14">
        <f t="shared" si="5"/>
        <v>2.8581236966214618E-2</v>
      </c>
    </row>
    <row r="192" spans="1:9" s="4" customFormat="1" x14ac:dyDescent="0.25">
      <c r="A192" s="7" t="s">
        <v>214</v>
      </c>
      <c r="B192" s="8">
        <v>82.93</v>
      </c>
      <c r="C192" s="8">
        <v>1.2</v>
      </c>
      <c r="D192" s="8" t="s">
        <v>0</v>
      </c>
      <c r="G192" s="12">
        <v>15.9</v>
      </c>
      <c r="H192" s="14">
        <f t="shared" si="4"/>
        <v>19.172796334257807</v>
      </c>
      <c r="I192" s="14">
        <f t="shared" si="5"/>
        <v>4.0147837071341286E-2</v>
      </c>
    </row>
    <row r="193" spans="1:9" s="4" customFormat="1" x14ac:dyDescent="0.25">
      <c r="A193" s="7" t="s">
        <v>211</v>
      </c>
      <c r="B193" s="8">
        <v>80</v>
      </c>
      <c r="C193" s="8">
        <v>0.81</v>
      </c>
      <c r="D193" s="8" t="s">
        <v>0</v>
      </c>
      <c r="G193" s="12">
        <v>15.4</v>
      </c>
      <c r="H193" s="14">
        <f t="shared" si="4"/>
        <v>19.25</v>
      </c>
      <c r="I193" s="14">
        <f t="shared" si="5"/>
        <v>3.7055828670851554E-2</v>
      </c>
    </row>
    <row r="194" spans="1:9" s="4" customFormat="1" x14ac:dyDescent="0.25">
      <c r="A194" s="7" t="s">
        <v>213</v>
      </c>
      <c r="B194" s="8">
        <v>80.25</v>
      </c>
      <c r="C194" s="8">
        <v>1.23</v>
      </c>
      <c r="D194" s="8" t="s">
        <v>0</v>
      </c>
      <c r="G194" s="12">
        <v>15.4</v>
      </c>
      <c r="H194" s="14">
        <f t="shared" si="4"/>
        <v>19.190031152647975</v>
      </c>
      <c r="I194" s="14">
        <f t="shared" si="5"/>
        <v>2.2913018681173014E-2</v>
      </c>
    </row>
    <row r="195" spans="1:9" s="4" customFormat="1" x14ac:dyDescent="0.25">
      <c r="A195" s="7" t="s">
        <v>210</v>
      </c>
      <c r="B195" s="8">
        <v>77.52</v>
      </c>
      <c r="C195" s="8">
        <v>0.76</v>
      </c>
      <c r="D195" s="8" t="s">
        <v>0</v>
      </c>
      <c r="G195" s="12">
        <v>14.9</v>
      </c>
      <c r="H195" s="14">
        <f t="shared" ref="H195:H252" si="6">G195*100/B195</f>
        <v>19.220846233230134</v>
      </c>
      <c r="I195" s="14">
        <f t="shared" ref="I195:I252" si="7">ABS(H195-$H$253)</f>
        <v>7.9020619009853021E-3</v>
      </c>
    </row>
    <row r="196" spans="1:9" s="4" customFormat="1" x14ac:dyDescent="0.25">
      <c r="A196" s="7" t="s">
        <v>212</v>
      </c>
      <c r="B196" s="8">
        <v>77.55</v>
      </c>
      <c r="C196" s="8">
        <v>0.95</v>
      </c>
      <c r="D196" s="8" t="s">
        <v>0</v>
      </c>
      <c r="G196" s="12">
        <v>14.9</v>
      </c>
      <c r="H196" s="14">
        <f t="shared" si="6"/>
        <v>19.213410702772407</v>
      </c>
      <c r="I196" s="14">
        <f t="shared" si="7"/>
        <v>4.6653144325858875E-4</v>
      </c>
    </row>
    <row r="197" spans="1:9" s="4" customFormat="1" x14ac:dyDescent="0.25">
      <c r="A197" s="7"/>
      <c r="B197" s="8"/>
      <c r="C197" s="8"/>
      <c r="D197" s="8"/>
      <c r="G197" s="12"/>
      <c r="H197" s="14"/>
      <c r="I197" s="14"/>
    </row>
    <row r="198" spans="1:9" s="4" customFormat="1" x14ac:dyDescent="0.25">
      <c r="A198" s="7" t="s">
        <v>137</v>
      </c>
      <c r="B198" s="8">
        <v>72.930000000000007</v>
      </c>
      <c r="C198" s="8">
        <v>0.64</v>
      </c>
      <c r="D198" s="8" t="s">
        <v>0</v>
      </c>
      <c r="G198" s="12">
        <v>14</v>
      </c>
      <c r="H198" s="14">
        <f t="shared" si="6"/>
        <v>19.196489784725077</v>
      </c>
      <c r="I198" s="14">
        <f t="shared" si="7"/>
        <v>1.6454386604070947E-2</v>
      </c>
    </row>
    <row r="199" spans="1:9" s="4" customFormat="1" x14ac:dyDescent="0.25">
      <c r="A199" s="7" t="s">
        <v>136</v>
      </c>
      <c r="B199" s="8">
        <v>73.19</v>
      </c>
      <c r="C199" s="8">
        <v>0.46</v>
      </c>
      <c r="D199" s="8" t="s">
        <v>0</v>
      </c>
      <c r="G199" s="12">
        <v>14</v>
      </c>
      <c r="H199" s="14">
        <f t="shared" si="6"/>
        <v>19.128296215329964</v>
      </c>
      <c r="I199" s="14">
        <f t="shared" si="7"/>
        <v>8.4647955999184177E-2</v>
      </c>
    </row>
    <row r="200" spans="1:9" s="4" customFormat="1" x14ac:dyDescent="0.25">
      <c r="A200" s="7" t="s">
        <v>135</v>
      </c>
      <c r="B200" s="8">
        <v>70.27</v>
      </c>
      <c r="C200" s="8">
        <v>0.56999999999999995</v>
      </c>
      <c r="D200" s="8" t="s">
        <v>0</v>
      </c>
      <c r="G200" s="12">
        <v>13.5</v>
      </c>
      <c r="H200" s="14">
        <f t="shared" si="6"/>
        <v>19.211612352355203</v>
      </c>
      <c r="I200" s="14">
        <f t="shared" si="7"/>
        <v>1.3318189739450759E-3</v>
      </c>
    </row>
    <row r="201" spans="1:9" s="4" customFormat="1" x14ac:dyDescent="0.25">
      <c r="A201" s="7" t="s">
        <v>134</v>
      </c>
      <c r="B201" s="8">
        <v>70.569999999999993</v>
      </c>
      <c r="C201" s="8">
        <v>0.69</v>
      </c>
      <c r="D201" s="8" t="s">
        <v>0</v>
      </c>
      <c r="G201" s="12">
        <v>13.5</v>
      </c>
      <c r="H201" s="14">
        <f t="shared" si="6"/>
        <v>19.129941901657929</v>
      </c>
      <c r="I201" s="14">
        <f t="shared" si="7"/>
        <v>8.3002269671219153E-2</v>
      </c>
    </row>
    <row r="202" spans="1:9" s="4" customFormat="1" x14ac:dyDescent="0.25">
      <c r="A202" s="7" t="s">
        <v>133</v>
      </c>
      <c r="B202" s="8">
        <v>67.459999999999994</v>
      </c>
      <c r="C202" s="8">
        <v>0.57999999999999996</v>
      </c>
      <c r="D202" s="8" t="s">
        <v>0</v>
      </c>
      <c r="G202" s="12">
        <v>13</v>
      </c>
      <c r="H202" s="14">
        <f t="shared" si="6"/>
        <v>19.270678920841981</v>
      </c>
      <c r="I202" s="14">
        <f t="shared" si="7"/>
        <v>5.7734749512832195E-2</v>
      </c>
    </row>
    <row r="203" spans="1:9" s="4" customFormat="1" x14ac:dyDescent="0.25">
      <c r="A203" s="7" t="s">
        <v>132</v>
      </c>
      <c r="B203" s="8">
        <v>67.62</v>
      </c>
      <c r="C203" s="8">
        <v>0.47</v>
      </c>
      <c r="D203" s="8" t="s">
        <v>0</v>
      </c>
      <c r="G203" s="12">
        <v>13</v>
      </c>
      <c r="H203" s="14">
        <f t="shared" si="6"/>
        <v>19.225081336882578</v>
      </c>
      <c r="I203" s="14">
        <f t="shared" si="7"/>
        <v>1.2137165553429696E-2</v>
      </c>
    </row>
    <row r="204" spans="1:9" s="4" customFormat="1" x14ac:dyDescent="0.25">
      <c r="A204" s="7"/>
      <c r="B204" s="8"/>
      <c r="C204" s="8"/>
      <c r="D204" s="8"/>
      <c r="G204" s="12"/>
      <c r="H204" s="14"/>
      <c r="I204" s="14"/>
    </row>
    <row r="205" spans="1:9" s="4" customFormat="1" x14ac:dyDescent="0.25">
      <c r="A205" s="7" t="s">
        <v>121</v>
      </c>
      <c r="B205" s="8">
        <v>67.37</v>
      </c>
      <c r="C205" s="8">
        <v>0.75</v>
      </c>
      <c r="D205" s="8" t="s">
        <v>0</v>
      </c>
      <c r="G205" s="12">
        <v>13</v>
      </c>
      <c r="H205" s="14">
        <f t="shared" si="6"/>
        <v>19.296422740092027</v>
      </c>
      <c r="I205" s="14">
        <f t="shared" si="7"/>
        <v>8.3478568762878069E-2</v>
      </c>
    </row>
    <row r="206" spans="1:9" s="4" customFormat="1" x14ac:dyDescent="0.25">
      <c r="A206" s="7" t="s">
        <v>125</v>
      </c>
      <c r="B206" s="8">
        <v>67.52</v>
      </c>
      <c r="C206" s="8">
        <v>0.36</v>
      </c>
      <c r="D206" s="8" t="s">
        <v>0</v>
      </c>
      <c r="G206" s="12">
        <v>13</v>
      </c>
      <c r="H206" s="14">
        <f t="shared" si="6"/>
        <v>19.253554502369671</v>
      </c>
      <c r="I206" s="14">
        <f t="shared" si="7"/>
        <v>4.0610331040522141E-2</v>
      </c>
    </row>
    <row r="207" spans="1:9" s="4" customFormat="1" x14ac:dyDescent="0.25">
      <c r="A207" s="7" t="s">
        <v>124</v>
      </c>
      <c r="B207" s="8">
        <v>64.77</v>
      </c>
      <c r="C207" s="8">
        <v>0.56000000000000005</v>
      </c>
      <c r="D207" s="8" t="s">
        <v>0</v>
      </c>
      <c r="G207" s="12">
        <v>12.5</v>
      </c>
      <c r="H207" s="14">
        <f t="shared" si="6"/>
        <v>19.29905820595955</v>
      </c>
      <c r="I207" s="14">
        <f t="shared" si="7"/>
        <v>8.6114034630401903E-2</v>
      </c>
    </row>
    <row r="208" spans="1:9" s="4" customFormat="1" x14ac:dyDescent="0.25">
      <c r="A208" s="7" t="s">
        <v>123</v>
      </c>
      <c r="B208" s="8">
        <v>64.709999999999994</v>
      </c>
      <c r="C208" s="8">
        <v>0.52</v>
      </c>
      <c r="D208" s="8" t="s">
        <v>0</v>
      </c>
      <c r="G208" s="12">
        <v>12.5</v>
      </c>
      <c r="H208" s="14">
        <f t="shared" si="6"/>
        <v>19.31695255756452</v>
      </c>
      <c r="I208" s="14">
        <f t="shared" si="7"/>
        <v>0.10400838623537112</v>
      </c>
    </row>
    <row r="209" spans="1:9" s="4" customFormat="1" x14ac:dyDescent="0.25">
      <c r="A209" s="7" t="s">
        <v>122</v>
      </c>
      <c r="B209" s="8">
        <v>62.23</v>
      </c>
      <c r="C209" s="8">
        <v>0.5</v>
      </c>
      <c r="D209" s="8" t="s">
        <v>0</v>
      </c>
      <c r="G209" s="12">
        <v>12</v>
      </c>
      <c r="H209" s="14">
        <f t="shared" si="6"/>
        <v>19.283303872730194</v>
      </c>
      <c r="I209" s="14">
        <f t="shared" si="7"/>
        <v>7.0359701401045527E-2</v>
      </c>
    </row>
    <row r="210" spans="1:9" s="4" customFormat="1" x14ac:dyDescent="0.25">
      <c r="A210" s="7" t="s">
        <v>120</v>
      </c>
      <c r="B210" s="8">
        <v>62.36</v>
      </c>
      <c r="C210" s="8">
        <v>0.66</v>
      </c>
      <c r="D210" s="8" t="s">
        <v>0</v>
      </c>
      <c r="G210" s="12">
        <v>12</v>
      </c>
      <c r="H210" s="14">
        <f t="shared" si="6"/>
        <v>19.243104554201413</v>
      </c>
      <c r="I210" s="14">
        <f t="shared" si="7"/>
        <v>3.016038287226408E-2</v>
      </c>
    </row>
    <row r="211" spans="1:9" s="4" customFormat="1" x14ac:dyDescent="0.25">
      <c r="A211" s="7"/>
      <c r="B211" s="8"/>
      <c r="C211" s="8"/>
      <c r="D211" s="8"/>
      <c r="H211" s="14"/>
      <c r="I211" s="14"/>
    </row>
    <row r="212" spans="1:9" s="4" customFormat="1" x14ac:dyDescent="0.25">
      <c r="A212" s="7" t="s">
        <v>131</v>
      </c>
      <c r="B212" s="8">
        <v>60.61</v>
      </c>
      <c r="C212" s="8">
        <v>0.62</v>
      </c>
      <c r="D212" s="8" t="s">
        <v>0</v>
      </c>
      <c r="G212" s="12">
        <v>11.7</v>
      </c>
      <c r="H212" s="14">
        <f t="shared" si="6"/>
        <v>19.303745256558322</v>
      </c>
      <c r="I212" s="14">
        <f t="shared" si="7"/>
        <v>9.080108522917385E-2</v>
      </c>
    </row>
    <row r="213" spans="1:9" s="4" customFormat="1" x14ac:dyDescent="0.25">
      <c r="A213" s="7" t="s">
        <v>130</v>
      </c>
      <c r="B213" s="8">
        <v>60.68</v>
      </c>
      <c r="C213" s="8">
        <v>0.57999999999999996</v>
      </c>
      <c r="D213" s="8" t="s">
        <v>0</v>
      </c>
      <c r="G213" s="12">
        <v>11.7</v>
      </c>
      <c r="H213" s="14">
        <f t="shared" si="6"/>
        <v>19.281476598549769</v>
      </c>
      <c r="I213" s="14">
        <f t="shared" si="7"/>
        <v>6.8532427220620917E-2</v>
      </c>
    </row>
    <row r="214" spans="1:9" s="4" customFormat="1" x14ac:dyDescent="0.25">
      <c r="A214" s="7" t="s">
        <v>129</v>
      </c>
      <c r="B214" s="8">
        <v>58.21</v>
      </c>
      <c r="C214" s="8">
        <v>0.6</v>
      </c>
      <c r="D214" s="8" t="s">
        <v>0</v>
      </c>
      <c r="G214" s="12">
        <v>11.2</v>
      </c>
      <c r="H214" s="14">
        <f t="shared" si="6"/>
        <v>19.240680295481877</v>
      </c>
      <c r="I214" s="14">
        <f t="shared" si="7"/>
        <v>2.7736124152728081E-2</v>
      </c>
    </row>
    <row r="215" spans="1:9" s="4" customFormat="1" x14ac:dyDescent="0.25">
      <c r="A215" s="7" t="s">
        <v>128</v>
      </c>
      <c r="B215" s="8">
        <v>58.24</v>
      </c>
      <c r="C215" s="8">
        <v>0.51</v>
      </c>
      <c r="D215" s="8" t="s">
        <v>0</v>
      </c>
      <c r="G215" s="12">
        <v>11.2</v>
      </c>
      <c r="H215" s="14">
        <f t="shared" si="6"/>
        <v>19.23076923076923</v>
      </c>
      <c r="I215" s="14">
        <f t="shared" si="7"/>
        <v>1.7825059440081503E-2</v>
      </c>
    </row>
    <row r="216" spans="1:9" s="4" customFormat="1" x14ac:dyDescent="0.25">
      <c r="A216" s="7" t="s">
        <v>127</v>
      </c>
      <c r="B216" s="8">
        <v>55.58</v>
      </c>
      <c r="C216" s="8">
        <v>0.48</v>
      </c>
      <c r="D216" s="8" t="s">
        <v>0</v>
      </c>
      <c r="G216" s="12">
        <v>10.7</v>
      </c>
      <c r="H216" s="14">
        <f t="shared" si="6"/>
        <v>19.25152932709608</v>
      </c>
      <c r="I216" s="14">
        <f t="shared" si="7"/>
        <v>3.8585155766931223E-2</v>
      </c>
    </row>
    <row r="217" spans="1:9" s="4" customFormat="1" x14ac:dyDescent="0.25">
      <c r="A217" s="7" t="s">
        <v>126</v>
      </c>
      <c r="B217" s="8">
        <v>55.58</v>
      </c>
      <c r="C217" s="8">
        <v>0.57999999999999996</v>
      </c>
      <c r="D217" s="8" t="s">
        <v>0</v>
      </c>
      <c r="G217" s="12">
        <v>10.7</v>
      </c>
      <c r="H217" s="14">
        <f t="shared" si="6"/>
        <v>19.25152932709608</v>
      </c>
      <c r="I217" s="14">
        <f t="shared" si="7"/>
        <v>3.8585155766931223E-2</v>
      </c>
    </row>
    <row r="218" spans="1:9" s="4" customFormat="1" x14ac:dyDescent="0.25">
      <c r="A218" s="7"/>
      <c r="B218" s="8"/>
      <c r="C218" s="8"/>
      <c r="D218" s="8"/>
      <c r="G218" s="12"/>
      <c r="H218" s="14"/>
      <c r="I218" s="14"/>
    </row>
    <row r="219" spans="1:9" s="4" customFormat="1" x14ac:dyDescent="0.25">
      <c r="A219" s="7" t="s">
        <v>190</v>
      </c>
      <c r="B219" s="8">
        <v>52.87</v>
      </c>
      <c r="C219" s="8">
        <v>0.42</v>
      </c>
      <c r="D219" s="8" t="s">
        <v>0</v>
      </c>
      <c r="G219" s="12">
        <v>10.199999999999999</v>
      </c>
      <c r="H219" s="14">
        <f t="shared" si="6"/>
        <v>19.292604501607716</v>
      </c>
      <c r="I219" s="14">
        <f t="shared" si="7"/>
        <v>7.966033027856767E-2</v>
      </c>
    </row>
    <row r="220" spans="1:9" s="4" customFormat="1" x14ac:dyDescent="0.25">
      <c r="A220" s="7" t="s">
        <v>189</v>
      </c>
      <c r="B220" s="8">
        <v>52.93</v>
      </c>
      <c r="C220" s="8">
        <v>0.4</v>
      </c>
      <c r="D220" s="8" t="s">
        <v>0</v>
      </c>
      <c r="G220" s="12">
        <v>10.199999999999999</v>
      </c>
      <c r="H220" s="14">
        <f t="shared" si="6"/>
        <v>19.270734932930282</v>
      </c>
      <c r="I220" s="14">
        <f t="shared" si="7"/>
        <v>5.7790761601133056E-2</v>
      </c>
    </row>
    <row r="221" spans="1:9" s="4" customFormat="1" x14ac:dyDescent="0.25">
      <c r="A221" s="7" t="s">
        <v>185</v>
      </c>
      <c r="B221" s="8">
        <v>50.63</v>
      </c>
      <c r="C221" s="8">
        <v>0.4</v>
      </c>
      <c r="D221" s="8" t="s">
        <v>0</v>
      </c>
      <c r="G221" s="12">
        <v>9.6999999999999993</v>
      </c>
      <c r="H221" s="14">
        <f t="shared" si="6"/>
        <v>19.158601619593124</v>
      </c>
      <c r="I221" s="14">
        <f t="shared" si="7"/>
        <v>5.4342551736024092E-2</v>
      </c>
    </row>
    <row r="222" spans="1:9" s="4" customFormat="1" x14ac:dyDescent="0.25">
      <c r="A222" s="7" t="s">
        <v>188</v>
      </c>
      <c r="B222" s="8">
        <v>50.45</v>
      </c>
      <c r="C222" s="8">
        <v>0.47</v>
      </c>
      <c r="D222" s="8" t="s">
        <v>0</v>
      </c>
      <c r="G222" s="12">
        <v>9.6999999999999993</v>
      </c>
      <c r="H222" s="14">
        <f t="shared" si="6"/>
        <v>19.226957383548065</v>
      </c>
      <c r="I222" s="14">
        <f t="shared" si="7"/>
        <v>1.4013212218916493E-2</v>
      </c>
    </row>
    <row r="223" spans="1:9" s="4" customFormat="1" x14ac:dyDescent="0.25">
      <c r="A223" s="7" t="s">
        <v>187</v>
      </c>
      <c r="B223" s="8">
        <v>47.79</v>
      </c>
      <c r="C223" s="8">
        <v>0.36</v>
      </c>
      <c r="D223" s="8" t="s">
        <v>0</v>
      </c>
      <c r="G223" s="12">
        <v>9.1999999999999993</v>
      </c>
      <c r="H223" s="14">
        <f t="shared" si="6"/>
        <v>19.25088930738648</v>
      </c>
      <c r="I223" s="14">
        <f t="shared" si="7"/>
        <v>3.7945136057331297E-2</v>
      </c>
    </row>
    <row r="224" spans="1:9" s="4" customFormat="1" x14ac:dyDescent="0.25">
      <c r="A224" s="7" t="s">
        <v>186</v>
      </c>
      <c r="B224" s="8">
        <v>47.73</v>
      </c>
      <c r="C224" s="8">
        <v>0.47</v>
      </c>
      <c r="D224" s="8" t="s">
        <v>0</v>
      </c>
      <c r="G224" s="12">
        <v>9.1999999999999993</v>
      </c>
      <c r="H224" s="14">
        <f t="shared" si="6"/>
        <v>19.275089042530901</v>
      </c>
      <c r="I224" s="14">
        <f t="shared" si="7"/>
        <v>6.2144871201752494E-2</v>
      </c>
    </row>
    <row r="225" spans="1:9" s="4" customFormat="1" x14ac:dyDescent="0.25">
      <c r="A225" s="7"/>
      <c r="B225" s="8"/>
      <c r="C225" s="8"/>
      <c r="D225" s="8"/>
      <c r="G225" s="12"/>
      <c r="H225" s="14"/>
      <c r="I225" s="14"/>
    </row>
    <row r="226" spans="1:9" s="4" customFormat="1" x14ac:dyDescent="0.25">
      <c r="A226" s="7" t="s">
        <v>23</v>
      </c>
      <c r="B226" s="8">
        <v>56.21</v>
      </c>
      <c r="C226" s="8">
        <v>0.37</v>
      </c>
      <c r="D226" s="8" t="s">
        <v>0</v>
      </c>
      <c r="G226" s="12">
        <v>10.8</v>
      </c>
      <c r="H226" s="14">
        <f t="shared" si="6"/>
        <v>19.213663049279486</v>
      </c>
      <c r="I226" s="14">
        <f t="shared" si="7"/>
        <v>7.188779503373155E-4</v>
      </c>
    </row>
    <row r="227" spans="1:9" s="4" customFormat="1" x14ac:dyDescent="0.25">
      <c r="A227" s="7" t="s">
        <v>22</v>
      </c>
      <c r="B227" s="8">
        <v>56.3</v>
      </c>
      <c r="C227" s="8">
        <v>0.33</v>
      </c>
      <c r="D227" s="8" t="s">
        <v>0</v>
      </c>
      <c r="G227" s="12">
        <v>10.8</v>
      </c>
      <c r="H227" s="14">
        <f t="shared" si="6"/>
        <v>19.182948490230906</v>
      </c>
      <c r="I227" s="14">
        <f t="shared" si="7"/>
        <v>2.9995681098242244E-2</v>
      </c>
    </row>
    <row r="228" spans="1:9" s="4" customFormat="1" x14ac:dyDescent="0.25">
      <c r="A228" s="7" t="s">
        <v>21</v>
      </c>
      <c r="B228" s="8">
        <v>53.76</v>
      </c>
      <c r="C228" s="8">
        <v>0.35</v>
      </c>
      <c r="D228" s="8" t="s">
        <v>0</v>
      </c>
      <c r="G228" s="12">
        <v>10.3</v>
      </c>
      <c r="H228" s="14">
        <f t="shared" si="6"/>
        <v>19.15922619047619</v>
      </c>
      <c r="I228" s="14">
        <f t="shared" si="7"/>
        <v>5.3717980852958647E-2</v>
      </c>
    </row>
    <row r="229" spans="1:9" s="4" customFormat="1" x14ac:dyDescent="0.25">
      <c r="A229" s="7" t="s">
        <v>18</v>
      </c>
      <c r="B229" s="8">
        <v>53.7</v>
      </c>
      <c r="C229" s="8">
        <v>0.45</v>
      </c>
      <c r="D229" s="8" t="s">
        <v>0</v>
      </c>
      <c r="G229" s="12">
        <v>10.3</v>
      </c>
      <c r="H229" s="14">
        <f t="shared" si="6"/>
        <v>19.180633147113593</v>
      </c>
      <c r="I229" s="14">
        <f t="shared" si="7"/>
        <v>3.2311024215555761E-2</v>
      </c>
    </row>
    <row r="230" spans="1:9" s="4" customFormat="1" x14ac:dyDescent="0.25">
      <c r="A230" s="7" t="s">
        <v>19</v>
      </c>
      <c r="B230" s="8">
        <v>50.97</v>
      </c>
      <c r="C230" s="8">
        <v>0.33</v>
      </c>
      <c r="D230" s="8" t="s">
        <v>0</v>
      </c>
      <c r="G230" s="12">
        <v>9.8000000000000007</v>
      </c>
      <c r="H230" s="14">
        <f t="shared" si="6"/>
        <v>19.226996272317052</v>
      </c>
      <c r="I230" s="14">
        <f t="shared" si="7"/>
        <v>1.4052100987903771E-2</v>
      </c>
    </row>
    <row r="231" spans="1:9" s="4" customFormat="1" x14ac:dyDescent="0.25">
      <c r="A231" s="7" t="s">
        <v>20</v>
      </c>
      <c r="B231" s="8">
        <v>51.03</v>
      </c>
      <c r="C231" s="8">
        <v>0.28000000000000003</v>
      </c>
      <c r="D231" s="8" t="s">
        <v>0</v>
      </c>
      <c r="G231" s="12">
        <v>9.8000000000000007</v>
      </c>
      <c r="H231" s="14">
        <f t="shared" si="6"/>
        <v>19.204389574759947</v>
      </c>
      <c r="I231" s="14">
        <f t="shared" si="7"/>
        <v>8.5545965692013226E-3</v>
      </c>
    </row>
    <row r="232" spans="1:9" s="4" customFormat="1" x14ac:dyDescent="0.25">
      <c r="A232" s="7"/>
      <c r="B232" s="8"/>
      <c r="C232" s="8"/>
      <c r="D232" s="8"/>
      <c r="G232" s="12"/>
      <c r="H232" s="14"/>
      <c r="I232" s="14"/>
    </row>
    <row r="233" spans="1:9" s="4" customFormat="1" x14ac:dyDescent="0.25">
      <c r="A233" s="7" t="s">
        <v>113</v>
      </c>
      <c r="B233" s="8">
        <v>49.38</v>
      </c>
      <c r="C233" s="8">
        <v>0.44</v>
      </c>
      <c r="D233" s="8" t="s">
        <v>0</v>
      </c>
      <c r="G233" s="12">
        <v>9.5</v>
      </c>
      <c r="H233" s="14">
        <f t="shared" si="6"/>
        <v>19.238558120696638</v>
      </c>
      <c r="I233" s="14">
        <f t="shared" si="7"/>
        <v>2.5613949367489397E-2</v>
      </c>
    </row>
    <row r="234" spans="1:9" s="4" customFormat="1" x14ac:dyDescent="0.25">
      <c r="A234" s="7" t="s">
        <v>112</v>
      </c>
      <c r="B234" s="8">
        <v>49.36</v>
      </c>
      <c r="C234" s="8">
        <v>0.41</v>
      </c>
      <c r="D234" s="8" t="s">
        <v>0</v>
      </c>
      <c r="G234" s="12">
        <v>9.5</v>
      </c>
      <c r="H234" s="14">
        <f t="shared" si="6"/>
        <v>19.246353322528364</v>
      </c>
      <c r="I234" s="14">
        <f t="shared" si="7"/>
        <v>3.3409151199215614E-2</v>
      </c>
    </row>
    <row r="235" spans="1:9" s="4" customFormat="1" x14ac:dyDescent="0.25">
      <c r="A235" s="7" t="s">
        <v>111</v>
      </c>
      <c r="B235" s="8">
        <v>46.91</v>
      </c>
      <c r="C235" s="8">
        <v>0.28000000000000003</v>
      </c>
      <c r="D235" s="8" t="s">
        <v>0</v>
      </c>
      <c r="G235" s="12">
        <v>9</v>
      </c>
      <c r="H235" s="14">
        <f t="shared" si="6"/>
        <v>19.185674696226819</v>
      </c>
      <c r="I235" s="14">
        <f t="shared" si="7"/>
        <v>2.7269475102329466E-2</v>
      </c>
    </row>
    <row r="236" spans="1:9" s="4" customFormat="1" x14ac:dyDescent="0.25">
      <c r="A236" s="7" t="s">
        <v>110</v>
      </c>
      <c r="B236" s="8">
        <v>46.82</v>
      </c>
      <c r="C236" s="8">
        <v>0.41</v>
      </c>
      <c r="D236" s="8" t="s">
        <v>0</v>
      </c>
      <c r="G236" s="12">
        <v>9</v>
      </c>
      <c r="H236" s="14">
        <f t="shared" si="6"/>
        <v>19.222554463904313</v>
      </c>
      <c r="I236" s="14">
        <f t="shared" si="7"/>
        <v>9.6102925751644364E-3</v>
      </c>
    </row>
    <row r="237" spans="1:9" s="4" customFormat="1" x14ac:dyDescent="0.25">
      <c r="A237" s="7" t="s">
        <v>109</v>
      </c>
      <c r="B237" s="8">
        <v>44.27</v>
      </c>
      <c r="C237" s="8">
        <v>0.44</v>
      </c>
      <c r="D237" s="8" t="s">
        <v>0</v>
      </c>
      <c r="G237" s="12">
        <v>8.5</v>
      </c>
      <c r="H237" s="14">
        <f t="shared" si="6"/>
        <v>19.200361418567876</v>
      </c>
      <c r="I237" s="14">
        <f t="shared" si="7"/>
        <v>1.2582752761272076E-2</v>
      </c>
    </row>
    <row r="238" spans="1:9" s="4" customFormat="1" x14ac:dyDescent="0.25">
      <c r="A238" s="7" t="s">
        <v>108</v>
      </c>
      <c r="B238" s="8">
        <v>44.18</v>
      </c>
      <c r="C238" s="8">
        <v>0.47</v>
      </c>
      <c r="D238" s="8" t="s">
        <v>0</v>
      </c>
      <c r="G238" s="12">
        <v>8.5</v>
      </c>
      <c r="H238" s="14">
        <f t="shared" si="6"/>
        <v>19.239474875509281</v>
      </c>
      <c r="I238" s="14">
        <f t="shared" si="7"/>
        <v>2.6530704180132147E-2</v>
      </c>
    </row>
    <row r="239" spans="1:9" s="4" customFormat="1" x14ac:dyDescent="0.25">
      <c r="A239" s="7"/>
      <c r="B239" s="8"/>
      <c r="C239" s="8"/>
      <c r="D239" s="8"/>
      <c r="G239" s="12"/>
      <c r="H239" s="14"/>
      <c r="I239" s="14"/>
    </row>
    <row r="240" spans="1:9" s="4" customFormat="1" x14ac:dyDescent="0.25">
      <c r="A240" s="7" t="s">
        <v>77</v>
      </c>
      <c r="B240" s="8">
        <v>43.18</v>
      </c>
      <c r="C240" s="8">
        <v>0.4</v>
      </c>
      <c r="D240" s="8" t="s">
        <v>0</v>
      </c>
      <c r="G240" s="12">
        <v>8.3000000000000007</v>
      </c>
      <c r="H240" s="14">
        <f t="shared" si="6"/>
        <v>19.221861973135713</v>
      </c>
      <c r="I240" s="14">
        <f t="shared" si="7"/>
        <v>8.9178018065645404E-3</v>
      </c>
    </row>
    <row r="241" spans="1:11" s="4" customFormat="1" x14ac:dyDescent="0.25">
      <c r="A241" s="7" t="s">
        <v>76</v>
      </c>
      <c r="B241" s="8">
        <v>43.16</v>
      </c>
      <c r="C241" s="8">
        <v>0.38</v>
      </c>
      <c r="D241" s="8" t="s">
        <v>0</v>
      </c>
      <c r="G241" s="12">
        <v>8.3000000000000007</v>
      </c>
      <c r="H241" s="14">
        <f t="shared" si="6"/>
        <v>19.230769230769234</v>
      </c>
      <c r="I241" s="14">
        <f t="shared" si="7"/>
        <v>1.7825059440085056E-2</v>
      </c>
    </row>
    <row r="242" spans="1:11" s="4" customFormat="1" x14ac:dyDescent="0.25">
      <c r="A242" s="7" t="s">
        <v>75</v>
      </c>
      <c r="B242" s="8">
        <v>40.64</v>
      </c>
      <c r="C242" s="8">
        <v>0.3</v>
      </c>
      <c r="D242" s="8" t="s">
        <v>0</v>
      </c>
      <c r="G242" s="12">
        <v>7.8</v>
      </c>
      <c r="H242" s="14">
        <f t="shared" si="6"/>
        <v>19.19291338582677</v>
      </c>
      <c r="I242" s="14">
        <f t="shared" si="7"/>
        <v>2.0030785502378023E-2</v>
      </c>
    </row>
    <row r="243" spans="1:11" s="4" customFormat="1" x14ac:dyDescent="0.25">
      <c r="A243" s="7" t="s">
        <v>74</v>
      </c>
      <c r="B243" s="8">
        <v>40.6</v>
      </c>
      <c r="C243" s="8">
        <v>0.35</v>
      </c>
      <c r="D243" s="8" t="s">
        <v>0</v>
      </c>
      <c r="G243" s="12">
        <v>7.8</v>
      </c>
      <c r="H243" s="14">
        <f t="shared" si="6"/>
        <v>19.211822660098523</v>
      </c>
      <c r="I243" s="14">
        <f t="shared" si="7"/>
        <v>1.1215112306253161E-3</v>
      </c>
    </row>
    <row r="244" spans="1:11" s="4" customFormat="1" x14ac:dyDescent="0.25">
      <c r="A244" s="7" t="s">
        <v>73</v>
      </c>
      <c r="B244" s="8">
        <v>37.99</v>
      </c>
      <c r="C244" s="8">
        <v>0.25</v>
      </c>
      <c r="D244" s="8" t="s">
        <v>0</v>
      </c>
      <c r="G244" s="12">
        <v>7.3</v>
      </c>
      <c r="H244" s="14">
        <f t="shared" si="6"/>
        <v>19.215583048170569</v>
      </c>
      <c r="I244" s="14">
        <f t="shared" si="7"/>
        <v>2.638876841420057E-3</v>
      </c>
    </row>
    <row r="245" spans="1:11" s="4" customFormat="1" x14ac:dyDescent="0.25">
      <c r="A245" s="7" t="s">
        <v>72</v>
      </c>
      <c r="B245" s="8">
        <v>38</v>
      </c>
      <c r="C245" s="8">
        <v>0.26</v>
      </c>
      <c r="D245" s="8" t="s">
        <v>0</v>
      </c>
      <c r="G245" s="12">
        <v>7.3</v>
      </c>
      <c r="H245" s="14">
        <f t="shared" si="6"/>
        <v>19.210526315789473</v>
      </c>
      <c r="I245" s="14">
        <f t="shared" si="7"/>
        <v>2.4178555396758838E-3</v>
      </c>
    </row>
    <row r="246" spans="1:11" s="4" customFormat="1" x14ac:dyDescent="0.25">
      <c r="A246" s="7"/>
      <c r="B246" s="8"/>
      <c r="C246" s="8"/>
      <c r="D246" s="8"/>
      <c r="G246" s="12"/>
      <c r="H246" s="14"/>
      <c r="I246" s="14"/>
    </row>
    <row r="247" spans="1:11" s="4" customFormat="1" x14ac:dyDescent="0.25">
      <c r="A247" s="7" t="s">
        <v>93</v>
      </c>
      <c r="B247" s="8">
        <v>48.88</v>
      </c>
      <c r="C247" s="8">
        <v>0.48</v>
      </c>
      <c r="D247" s="8" t="s">
        <v>0</v>
      </c>
      <c r="G247" s="12">
        <v>9.4</v>
      </c>
      <c r="H247" s="14">
        <f t="shared" si="6"/>
        <v>19.23076923076923</v>
      </c>
      <c r="I247" s="14">
        <f t="shared" si="7"/>
        <v>1.7825059440081503E-2</v>
      </c>
    </row>
    <row r="248" spans="1:11" s="4" customFormat="1" x14ac:dyDescent="0.25">
      <c r="A248" s="7" t="s">
        <v>92</v>
      </c>
      <c r="B248" s="8">
        <v>48.75</v>
      </c>
      <c r="C248" s="8">
        <v>0.4</v>
      </c>
      <c r="D248" s="8" t="s">
        <v>0</v>
      </c>
      <c r="G248" s="12">
        <v>9.4</v>
      </c>
      <c r="H248" s="14">
        <f t="shared" si="6"/>
        <v>19.282051282051281</v>
      </c>
      <c r="I248" s="14">
        <f t="shared" si="7"/>
        <v>6.9107110722132603E-2</v>
      </c>
    </row>
    <row r="249" spans="1:11" s="4" customFormat="1" x14ac:dyDescent="0.25">
      <c r="A249" s="7" t="s">
        <v>91</v>
      </c>
      <c r="B249" s="8">
        <v>48.13</v>
      </c>
      <c r="C249" s="8">
        <v>0.48</v>
      </c>
      <c r="D249" s="8" t="s">
        <v>0</v>
      </c>
      <c r="G249" s="12">
        <v>8.9</v>
      </c>
      <c r="H249" s="14">
        <f t="shared" si="6"/>
        <v>18.491585289840014</v>
      </c>
      <c r="I249" s="19">
        <f t="shared" si="7"/>
        <v>0.72135888148913452</v>
      </c>
    </row>
    <row r="250" spans="1:11" s="4" customFormat="1" x14ac:dyDescent="0.25">
      <c r="A250" s="7" t="s">
        <v>95</v>
      </c>
      <c r="B250" s="8">
        <v>48.14</v>
      </c>
      <c r="C250" s="8">
        <v>0.43</v>
      </c>
      <c r="D250" s="8" t="s">
        <v>0</v>
      </c>
      <c r="G250" s="12">
        <v>8.9</v>
      </c>
      <c r="H250" s="14">
        <f t="shared" si="6"/>
        <v>18.487744079767346</v>
      </c>
      <c r="I250" s="19">
        <f t="shared" si="7"/>
        <v>0.72520009156180265</v>
      </c>
    </row>
    <row r="251" spans="1:11" s="4" customFormat="1" x14ac:dyDescent="0.25">
      <c r="A251" s="7" t="s">
        <v>90</v>
      </c>
      <c r="B251" s="8">
        <v>43.6</v>
      </c>
      <c r="C251" s="8">
        <v>0.4</v>
      </c>
      <c r="D251" s="8" t="s">
        <v>0</v>
      </c>
      <c r="G251" s="12">
        <v>8.4</v>
      </c>
      <c r="H251" s="14">
        <f t="shared" si="6"/>
        <v>19.26605504587156</v>
      </c>
      <c r="I251" s="14">
        <f t="shared" si="7"/>
        <v>5.3110874542412034E-2</v>
      </c>
    </row>
    <row r="252" spans="1:11" s="4" customFormat="1" x14ac:dyDescent="0.25">
      <c r="A252" s="7" t="s">
        <v>94</v>
      </c>
      <c r="B252" s="8">
        <v>43.64</v>
      </c>
      <c r="C252" s="8">
        <v>0.45</v>
      </c>
      <c r="D252" s="8" t="s">
        <v>0</v>
      </c>
      <c r="G252" s="12">
        <v>8.4</v>
      </c>
      <c r="H252" s="14">
        <f t="shared" si="6"/>
        <v>19.24839596700275</v>
      </c>
      <c r="I252" s="14">
        <f t="shared" si="7"/>
        <v>3.5451795673601794E-2</v>
      </c>
    </row>
    <row r="253" spans="1:11" s="4" customFormat="1" x14ac:dyDescent="0.25">
      <c r="A253" s="6"/>
      <c r="B253" s="5"/>
      <c r="C253" s="5"/>
      <c r="D253" s="5"/>
      <c r="G253" s="15" t="s">
        <v>440</v>
      </c>
      <c r="H253" s="15">
        <f>AVERAGE(H2:H252)</f>
        <v>19.212944171329148</v>
      </c>
      <c r="I253" s="14"/>
    </row>
    <row r="254" spans="1:11" s="4" customFormat="1" x14ac:dyDescent="0.25">
      <c r="A254" s="7"/>
      <c r="B254" s="8"/>
      <c r="C254" s="8"/>
      <c r="D254" s="8"/>
      <c r="E254" s="9"/>
      <c r="F254" s="9"/>
      <c r="H254" s="8"/>
      <c r="I254" s="8"/>
      <c r="J254" s="9"/>
      <c r="K254" s="9"/>
    </row>
    <row r="255" spans="1:11" s="4" customFormat="1" x14ac:dyDescent="0.25">
      <c r="A255" s="7"/>
      <c r="B255" s="8"/>
      <c r="C255" s="8"/>
      <c r="D255" s="8"/>
      <c r="E255" s="9"/>
      <c r="F255" s="9"/>
      <c r="H255" s="8"/>
      <c r="I255" s="8"/>
      <c r="J255" s="9"/>
      <c r="K255" s="9"/>
    </row>
    <row r="256" spans="1:11" s="4" customFormat="1" x14ac:dyDescent="0.25">
      <c r="A256" s="7"/>
      <c r="B256" s="8"/>
      <c r="C256" s="8"/>
      <c r="D256" s="8"/>
      <c r="E256" s="9"/>
      <c r="F256" s="9"/>
      <c r="H256" s="8"/>
      <c r="I256" s="8"/>
      <c r="J256" s="9"/>
      <c r="K256" s="9"/>
    </row>
    <row r="257" spans="1:11" s="4" customFormat="1" x14ac:dyDescent="0.25">
      <c r="A257" s="7"/>
      <c r="B257" s="8"/>
      <c r="C257" s="8"/>
      <c r="D257" s="8"/>
      <c r="E257" s="9"/>
      <c r="F257" s="9"/>
      <c r="H257" s="8"/>
      <c r="I257" s="8"/>
      <c r="J257" s="9"/>
      <c r="K257" s="9"/>
    </row>
    <row r="258" spans="1:11" s="4" customFormat="1" x14ac:dyDescent="0.25">
      <c r="A258" s="7"/>
      <c r="B258" s="8"/>
      <c r="C258" s="8"/>
      <c r="D258" s="8"/>
      <c r="E258" s="9"/>
      <c r="F258" s="9"/>
      <c r="H258" s="8"/>
      <c r="I258" s="8"/>
      <c r="J258" s="9"/>
      <c r="K258" s="9"/>
    </row>
    <row r="259" spans="1:11" s="4" customFormat="1" x14ac:dyDescent="0.25">
      <c r="A259" s="7"/>
      <c r="B259" s="8"/>
      <c r="C259" s="8"/>
      <c r="D259" s="8"/>
      <c r="E259" s="9"/>
      <c r="F259" s="9"/>
      <c r="H259" s="8"/>
      <c r="I259" s="8"/>
      <c r="J259" s="9"/>
      <c r="K259" s="9"/>
    </row>
    <row r="260" spans="1:11" s="4" customFormat="1" x14ac:dyDescent="0.25">
      <c r="A260" s="7"/>
      <c r="B260" s="8"/>
      <c r="C260" s="8"/>
      <c r="D260" s="8"/>
      <c r="E260" s="9"/>
      <c r="F260" s="9"/>
      <c r="H260" s="8"/>
      <c r="I260" s="8"/>
      <c r="J260" s="9"/>
      <c r="K260" s="9"/>
    </row>
    <row r="261" spans="1:11" s="4" customFormat="1" x14ac:dyDescent="0.25">
      <c r="A261" s="7"/>
      <c r="B261" s="8"/>
      <c r="C261" s="8"/>
      <c r="D261" s="8"/>
      <c r="E261" s="9"/>
      <c r="F261" s="9"/>
      <c r="H261" s="8"/>
      <c r="I261" s="8"/>
      <c r="J261" s="9"/>
      <c r="K261" s="9"/>
    </row>
    <row r="262" spans="1:11" s="4" customFormat="1" x14ac:dyDescent="0.25">
      <c r="A262" s="7"/>
      <c r="B262" s="8"/>
      <c r="C262" s="8"/>
      <c r="D262" s="8"/>
      <c r="E262" s="9"/>
      <c r="F262" s="9"/>
      <c r="H262" s="8"/>
      <c r="I262" s="8"/>
      <c r="J262" s="9"/>
      <c r="K262" s="9"/>
    </row>
    <row r="263" spans="1:11" s="4" customFormat="1" x14ac:dyDescent="0.25">
      <c r="A263" s="7"/>
      <c r="B263" s="8"/>
      <c r="C263" s="8"/>
      <c r="D263" s="8"/>
      <c r="E263" s="9"/>
      <c r="F263" s="9"/>
      <c r="H263" s="8"/>
      <c r="I263" s="8"/>
      <c r="J263" s="9"/>
      <c r="K263" s="9"/>
    </row>
    <row r="264" spans="1:11" s="4" customFormat="1" x14ac:dyDescent="0.25">
      <c r="A264" s="7"/>
      <c r="B264" s="8"/>
      <c r="C264" s="8"/>
      <c r="D264" s="8"/>
      <c r="E264" s="9"/>
      <c r="F264" s="9"/>
      <c r="H264" s="8"/>
      <c r="I264" s="8"/>
      <c r="J264" s="9"/>
      <c r="K264" s="9"/>
    </row>
    <row r="265" spans="1:11" x14ac:dyDescent="0.25">
      <c r="A265" s="7"/>
      <c r="B265" s="8"/>
      <c r="C265" s="8"/>
      <c r="D265" s="8"/>
      <c r="E265" s="9"/>
      <c r="F265" s="9"/>
      <c r="G265" s="12"/>
      <c r="H265" s="8"/>
      <c r="I265" s="8"/>
      <c r="J265" s="9"/>
      <c r="K265" s="9"/>
    </row>
    <row r="266" spans="1:11" x14ac:dyDescent="0.25">
      <c r="A266" s="7"/>
      <c r="B266" s="8"/>
      <c r="C266" s="8"/>
      <c r="D266" s="8"/>
      <c r="E266" s="9"/>
      <c r="F266" s="9"/>
      <c r="H266" s="8"/>
      <c r="I266" s="8"/>
      <c r="J266" s="9"/>
      <c r="K266" s="9"/>
    </row>
    <row r="267" spans="1:11" x14ac:dyDescent="0.25">
      <c r="A267" s="7"/>
      <c r="B267" s="8"/>
      <c r="C267" s="8"/>
      <c r="D267" s="8"/>
      <c r="E267" s="9"/>
      <c r="F267" s="9"/>
      <c r="H267" s="8"/>
      <c r="I267" s="8"/>
      <c r="J267" s="9"/>
      <c r="K267" s="9"/>
    </row>
    <row r="268" spans="1:11" x14ac:dyDescent="0.25">
      <c r="A268" s="7"/>
      <c r="B268" s="8"/>
      <c r="C268" s="8"/>
      <c r="D268" s="8"/>
      <c r="E268" s="9"/>
      <c r="F268" s="9"/>
      <c r="H268" s="8"/>
      <c r="I268" s="8"/>
      <c r="J268" s="9"/>
      <c r="K268" s="9"/>
    </row>
    <row r="269" spans="1:11" x14ac:dyDescent="0.25">
      <c r="A269" s="7"/>
      <c r="B269" s="8"/>
      <c r="C269" s="8"/>
      <c r="D269" s="8"/>
      <c r="E269" s="9"/>
      <c r="F269" s="9"/>
      <c r="H269" s="8"/>
      <c r="I269" s="8"/>
      <c r="J269" s="9"/>
      <c r="K269" s="9"/>
    </row>
    <row r="270" spans="1:11" x14ac:dyDescent="0.25">
      <c r="A270" s="7"/>
      <c r="B270" s="8"/>
      <c r="C270" s="8"/>
      <c r="D270" s="8"/>
      <c r="E270" s="9"/>
      <c r="F270" s="9"/>
      <c r="H270" s="8"/>
      <c r="I270" s="8"/>
      <c r="J270" s="9"/>
      <c r="K270" s="9"/>
    </row>
    <row r="271" spans="1:11" x14ac:dyDescent="0.25">
      <c r="A271" s="7"/>
      <c r="B271" s="8"/>
      <c r="C271" s="8"/>
      <c r="D271" s="8"/>
      <c r="E271" s="9"/>
      <c r="F271" s="9"/>
      <c r="H271" s="8"/>
      <c r="I271" s="8"/>
      <c r="J271" s="9"/>
      <c r="K271" s="9"/>
    </row>
    <row r="272" spans="1:11" x14ac:dyDescent="0.25">
      <c r="A272" s="7"/>
      <c r="B272" s="8"/>
      <c r="C272" s="8"/>
      <c r="D272" s="8"/>
      <c r="E272" s="9"/>
      <c r="F272" s="9"/>
      <c r="H272" s="8"/>
      <c r="I272" s="8"/>
      <c r="J272" s="9"/>
      <c r="K272" s="9"/>
    </row>
    <row r="273" spans="1:11" x14ac:dyDescent="0.25">
      <c r="A273" s="10"/>
      <c r="B273" s="8"/>
      <c r="C273" s="8"/>
      <c r="D273" s="8"/>
      <c r="E273" s="9"/>
      <c r="F273" s="9"/>
      <c r="G273" s="12"/>
      <c r="H273" s="8"/>
      <c r="I273" s="8"/>
      <c r="J273" s="9"/>
      <c r="K273" s="9"/>
    </row>
    <row r="274" spans="1:11" x14ac:dyDescent="0.25">
      <c r="A274" s="7"/>
      <c r="B274" s="8"/>
      <c r="C274" s="8"/>
      <c r="D274" s="8"/>
      <c r="E274" s="9"/>
      <c r="F274" s="9"/>
      <c r="H274" s="8"/>
      <c r="I274" s="8"/>
      <c r="J274" s="9"/>
      <c r="K274" s="9"/>
    </row>
    <row r="275" spans="1:11" x14ac:dyDescent="0.25">
      <c r="A275" s="7"/>
      <c r="B275" s="8"/>
      <c r="C275" s="8"/>
      <c r="D275" s="8"/>
      <c r="E275" s="9"/>
      <c r="F275" s="9"/>
      <c r="H275" s="8"/>
      <c r="I275" s="8"/>
      <c r="J275" s="9"/>
      <c r="K275" s="9"/>
    </row>
    <row r="276" spans="1:11" x14ac:dyDescent="0.25">
      <c r="A276" s="7"/>
      <c r="B276" s="8"/>
      <c r="C276" s="8"/>
      <c r="D276" s="8"/>
      <c r="E276" s="9"/>
      <c r="F276" s="9"/>
      <c r="H276" s="8"/>
      <c r="I276" s="8"/>
      <c r="J276" s="9"/>
      <c r="K276" s="9"/>
    </row>
    <row r="277" spans="1:11" x14ac:dyDescent="0.25">
      <c r="A277" s="7"/>
      <c r="B277" s="8"/>
      <c r="C277" s="8"/>
      <c r="D277" s="8"/>
      <c r="E277" s="9"/>
      <c r="F277" s="9"/>
      <c r="H277" s="8"/>
      <c r="I277" s="8"/>
      <c r="J277" s="9"/>
      <c r="K277" s="9"/>
    </row>
    <row r="278" spans="1:11" x14ac:dyDescent="0.25">
      <c r="A278" s="7"/>
      <c r="B278" s="8"/>
      <c r="C278" s="8"/>
      <c r="D278" s="8"/>
      <c r="E278" s="9"/>
      <c r="F278" s="9"/>
      <c r="H278" s="8"/>
      <c r="I278" s="8"/>
      <c r="J278" s="9"/>
      <c r="K278" s="9"/>
    </row>
    <row r="279" spans="1:11" x14ac:dyDescent="0.25">
      <c r="A279" s="7"/>
      <c r="B279" s="8"/>
      <c r="C279" s="8"/>
      <c r="D279" s="8"/>
      <c r="E279" s="9"/>
      <c r="F279" s="9"/>
      <c r="H279" s="8"/>
      <c r="I279" s="8"/>
      <c r="J279" s="9"/>
      <c r="K279" s="9"/>
    </row>
    <row r="280" spans="1:11" x14ac:dyDescent="0.25">
      <c r="A280" s="7"/>
      <c r="B280" s="8"/>
      <c r="C280" s="8"/>
      <c r="D280" s="8"/>
      <c r="E280" s="9"/>
      <c r="F280" s="9"/>
      <c r="H280" s="8"/>
      <c r="I280" s="8"/>
      <c r="J280" s="9"/>
      <c r="K280" s="9"/>
    </row>
    <row r="281" spans="1:11" x14ac:dyDescent="0.25">
      <c r="A281" s="7"/>
      <c r="B281" s="8"/>
      <c r="C281" s="8"/>
      <c r="D281" s="8"/>
      <c r="E281" s="9"/>
      <c r="F281" s="9"/>
      <c r="G281" s="12"/>
      <c r="H281" s="8"/>
      <c r="I281" s="8"/>
      <c r="J281" s="9"/>
      <c r="K281" s="9"/>
    </row>
    <row r="282" spans="1:11" x14ac:dyDescent="0.25">
      <c r="A282" s="7"/>
      <c r="B282" s="8"/>
      <c r="C282" s="8"/>
      <c r="D282" s="8"/>
      <c r="E282" s="9"/>
      <c r="F282" s="9"/>
      <c r="H282" s="8"/>
      <c r="I282" s="8"/>
      <c r="J282" s="9"/>
      <c r="K282" s="9"/>
    </row>
    <row r="283" spans="1:11" x14ac:dyDescent="0.25">
      <c r="A283" s="7"/>
      <c r="B283" s="8"/>
      <c r="C283" s="8"/>
      <c r="D283" s="8"/>
      <c r="E283" s="9"/>
      <c r="F283" s="9"/>
      <c r="H283" s="8"/>
      <c r="I283" s="8"/>
      <c r="J283" s="9"/>
      <c r="K283" s="9"/>
    </row>
    <row r="284" spans="1:11" x14ac:dyDescent="0.25">
      <c r="A284" s="7"/>
      <c r="B284" s="8"/>
      <c r="C284" s="8"/>
      <c r="D284" s="8"/>
      <c r="E284" s="9"/>
      <c r="F284" s="9"/>
      <c r="H284" s="8"/>
      <c r="I284" s="8"/>
      <c r="J284" s="9"/>
      <c r="K284" s="9"/>
    </row>
    <row r="285" spans="1:11" x14ac:dyDescent="0.25">
      <c r="A285" s="7"/>
      <c r="B285" s="8"/>
      <c r="C285" s="8"/>
      <c r="D285" s="8"/>
      <c r="E285" s="9"/>
      <c r="F285" s="9"/>
      <c r="H285" s="8"/>
      <c r="I285" s="8"/>
      <c r="J285" s="9"/>
      <c r="K285" s="9"/>
    </row>
    <row r="286" spans="1:11" x14ac:dyDescent="0.25">
      <c r="A286" s="7"/>
      <c r="B286" s="8"/>
      <c r="C286" s="8"/>
      <c r="D286" s="8"/>
      <c r="E286" s="9"/>
      <c r="F286" s="9"/>
      <c r="H286" s="8"/>
      <c r="I286" s="8"/>
      <c r="J286" s="9"/>
      <c r="K286" s="9"/>
    </row>
    <row r="287" spans="1:11" x14ac:dyDescent="0.25">
      <c r="A287" s="7"/>
      <c r="B287" s="8"/>
      <c r="C287" s="8"/>
      <c r="D287" s="8"/>
      <c r="E287" s="9"/>
      <c r="F287" s="9"/>
      <c r="H287" s="8"/>
      <c r="I287" s="8"/>
      <c r="J287" s="9"/>
      <c r="K287" s="9"/>
    </row>
    <row r="288" spans="1:11" x14ac:dyDescent="0.25">
      <c r="A288" s="10"/>
      <c r="B288" s="8"/>
      <c r="C288" s="8"/>
      <c r="D288" s="8"/>
      <c r="E288" s="9"/>
      <c r="F288" s="9"/>
      <c r="H288" s="8"/>
      <c r="I288" s="8"/>
      <c r="J288" s="9"/>
      <c r="K288" s="9"/>
    </row>
    <row r="289" spans="1:11" x14ac:dyDescent="0.25">
      <c r="A289" s="7"/>
      <c r="B289" s="8"/>
      <c r="C289" s="8"/>
      <c r="D289" s="8"/>
      <c r="E289" s="9"/>
      <c r="F289" s="9"/>
      <c r="G289" s="9"/>
      <c r="H289" s="8"/>
      <c r="I289" s="8"/>
      <c r="J289" s="9"/>
      <c r="K289" s="9"/>
    </row>
    <row r="290" spans="1:11" x14ac:dyDescent="0.25">
      <c r="A290" s="7"/>
      <c r="B290" s="8"/>
      <c r="C290" s="8"/>
      <c r="D290" s="8"/>
      <c r="E290" s="9"/>
      <c r="F290" s="9"/>
      <c r="G290" s="9"/>
      <c r="H290" s="8"/>
      <c r="I290" s="8"/>
      <c r="J290" s="9"/>
      <c r="K290" s="9"/>
    </row>
    <row r="291" spans="1:11" x14ac:dyDescent="0.25">
      <c r="A291" s="7"/>
      <c r="B291" s="8"/>
      <c r="C291" s="8"/>
      <c r="D291" s="8"/>
      <c r="E291" s="9"/>
      <c r="F291" s="9"/>
      <c r="G291" s="9"/>
      <c r="H291" s="8"/>
      <c r="I291" s="8"/>
      <c r="J291" s="9"/>
      <c r="K291" s="9"/>
    </row>
    <row r="292" spans="1:11" x14ac:dyDescent="0.25">
      <c r="A292" s="7"/>
      <c r="B292" s="8"/>
      <c r="C292" s="8"/>
      <c r="D292" s="8"/>
      <c r="E292" s="9"/>
      <c r="F292" s="9"/>
      <c r="G292" s="9"/>
      <c r="H292" s="8"/>
      <c r="I292" s="8"/>
      <c r="J292" s="9"/>
      <c r="K292" s="9"/>
    </row>
    <row r="293" spans="1:11" x14ac:dyDescent="0.25">
      <c r="A293" s="7"/>
      <c r="B293" s="8"/>
      <c r="C293" s="8"/>
      <c r="D293" s="8"/>
      <c r="E293" s="9"/>
      <c r="F293" s="9"/>
      <c r="G293" s="9"/>
      <c r="H293" s="8"/>
      <c r="I293" s="8"/>
      <c r="J293" s="9"/>
      <c r="K293" s="9"/>
    </row>
    <row r="294" spans="1:11" x14ac:dyDescent="0.25">
      <c r="A294" s="7"/>
      <c r="B294" s="8"/>
      <c r="C294" s="8"/>
      <c r="D294" s="8"/>
      <c r="E294" s="9"/>
      <c r="F294" s="9"/>
      <c r="G294" s="9"/>
      <c r="H294" s="8"/>
      <c r="I294" s="8"/>
      <c r="J294" s="9"/>
      <c r="K294" s="9"/>
    </row>
    <row r="295" spans="1:11" s="4" customFormat="1" x14ac:dyDescent="0.25">
      <c r="A295" s="7"/>
      <c r="B295" s="8"/>
      <c r="C295" s="8"/>
      <c r="D295" s="8"/>
      <c r="E295" s="9"/>
      <c r="F295" s="9"/>
      <c r="G295" s="9"/>
      <c r="H295" s="8"/>
      <c r="I295" s="8"/>
      <c r="J295" s="9"/>
      <c r="K295" s="9"/>
    </row>
    <row r="296" spans="1:11" x14ac:dyDescent="0.25">
      <c r="A296" s="10"/>
      <c r="B296" s="8"/>
      <c r="C296" s="8"/>
      <c r="D296" s="8"/>
      <c r="E296" s="9"/>
      <c r="F296" s="9"/>
      <c r="G296" s="9"/>
      <c r="H296" s="8"/>
      <c r="I296" s="8"/>
      <c r="J296" s="9"/>
      <c r="K296" s="9"/>
    </row>
    <row r="297" spans="1:11" x14ac:dyDescent="0.25">
      <c r="A297" s="7"/>
      <c r="B297" s="8"/>
      <c r="C297" s="8"/>
      <c r="D297" s="8"/>
      <c r="E297" s="9"/>
      <c r="F297" s="9"/>
      <c r="G297" s="9"/>
      <c r="H297" s="8"/>
      <c r="I297" s="8"/>
      <c r="J297" s="9"/>
      <c r="K297" s="9"/>
    </row>
    <row r="298" spans="1:11" x14ac:dyDescent="0.25">
      <c r="A298" s="7"/>
      <c r="B298" s="8"/>
      <c r="C298" s="8"/>
      <c r="D298" s="8"/>
      <c r="E298" s="9"/>
      <c r="F298" s="9"/>
      <c r="G298" s="9"/>
      <c r="H298" s="8"/>
      <c r="I298" s="8"/>
      <c r="J298" s="9"/>
      <c r="K298" s="9"/>
    </row>
    <row r="299" spans="1:11" x14ac:dyDescent="0.25">
      <c r="A299" s="7"/>
      <c r="B299" s="8"/>
      <c r="C299" s="8"/>
      <c r="D299" s="8"/>
      <c r="E299" s="9"/>
      <c r="F299" s="9"/>
      <c r="G299" s="9"/>
      <c r="H299" s="8"/>
      <c r="I299" s="8"/>
      <c r="J299" s="9"/>
      <c r="K299" s="9"/>
    </row>
    <row r="300" spans="1:11" x14ac:dyDescent="0.25">
      <c r="A300" s="7"/>
      <c r="B300" s="8"/>
      <c r="C300" s="8"/>
      <c r="D300" s="8"/>
      <c r="E300" s="9"/>
      <c r="F300" s="9"/>
      <c r="G300" s="9"/>
      <c r="H300" s="8"/>
      <c r="I300" s="8"/>
      <c r="J300" s="9"/>
      <c r="K300" s="9"/>
    </row>
    <row r="301" spans="1:11" x14ac:dyDescent="0.25">
      <c r="A301" s="7"/>
      <c r="B301" s="8"/>
      <c r="C301" s="8"/>
      <c r="D301" s="8"/>
      <c r="E301" s="9"/>
      <c r="F301" s="9"/>
      <c r="G301" s="9"/>
      <c r="H301" s="8"/>
      <c r="I301" s="8"/>
      <c r="J301" s="9"/>
      <c r="K301" s="9"/>
    </row>
    <row r="302" spans="1:11" x14ac:dyDescent="0.25">
      <c r="A302" s="7"/>
      <c r="B302" s="8"/>
      <c r="C302" s="8"/>
      <c r="D302" s="8"/>
      <c r="E302" s="9"/>
      <c r="F302" s="9"/>
      <c r="G302" s="9"/>
      <c r="H302" s="8"/>
      <c r="I302" s="8"/>
      <c r="J302" s="9"/>
      <c r="K302" s="9"/>
    </row>
    <row r="303" spans="1:11" x14ac:dyDescent="0.25">
      <c r="A303" s="7"/>
      <c r="B303" s="8"/>
      <c r="C303" s="8"/>
      <c r="D303" s="8"/>
      <c r="E303" s="9"/>
      <c r="F303" s="9"/>
      <c r="G303" s="9"/>
      <c r="H303" s="8"/>
      <c r="I303" s="8"/>
      <c r="J303" s="9"/>
      <c r="K303" s="9"/>
    </row>
    <row r="304" spans="1:11" x14ac:dyDescent="0.25">
      <c r="A304" s="7"/>
      <c r="B304" s="8"/>
      <c r="C304" s="8"/>
      <c r="D304" s="8"/>
      <c r="E304" s="9"/>
      <c r="F304" s="9"/>
      <c r="G304" s="9"/>
      <c r="H304" s="8"/>
      <c r="I304" s="8"/>
      <c r="J304" s="9"/>
      <c r="K304" s="9"/>
    </row>
    <row r="305" spans="1:11" x14ac:dyDescent="0.25">
      <c r="A305" s="7"/>
      <c r="B305" s="8"/>
      <c r="C305" s="8"/>
      <c r="D305" s="8"/>
      <c r="E305" s="9"/>
      <c r="F305" s="9"/>
      <c r="G305" s="9"/>
      <c r="H305" s="8"/>
      <c r="I305" s="8"/>
      <c r="J305" s="9"/>
      <c r="K305" s="9"/>
    </row>
    <row r="306" spans="1:11" x14ac:dyDescent="0.25">
      <c r="A306" s="7"/>
      <c r="B306" s="8"/>
      <c r="C306" s="8"/>
      <c r="D306" s="8"/>
      <c r="E306" s="9"/>
      <c r="F306" s="9"/>
      <c r="G306" s="9"/>
      <c r="H306" s="8"/>
      <c r="I306" s="8"/>
      <c r="J306" s="9"/>
      <c r="K306" s="9"/>
    </row>
    <row r="307" spans="1:11" x14ac:dyDescent="0.25">
      <c r="A307" s="7"/>
      <c r="B307" s="8"/>
      <c r="C307" s="8"/>
      <c r="D307" s="8"/>
      <c r="E307" s="9"/>
      <c r="F307" s="9"/>
      <c r="G307" s="9"/>
      <c r="H307" s="8"/>
      <c r="I307" s="8"/>
      <c r="J307" s="9"/>
      <c r="K307" s="9"/>
    </row>
    <row r="308" spans="1:11" x14ac:dyDescent="0.25">
      <c r="A308" s="7"/>
      <c r="B308" s="8"/>
      <c r="C308" s="8"/>
      <c r="D308" s="8"/>
      <c r="E308" s="9"/>
      <c r="F308" s="9"/>
      <c r="G308" s="9"/>
      <c r="H308" s="8"/>
      <c r="I308" s="8"/>
      <c r="J308" s="9"/>
      <c r="K308" s="9"/>
    </row>
    <row r="309" spans="1:11" x14ac:dyDescent="0.25">
      <c r="A309" s="7"/>
      <c r="B309" s="8"/>
      <c r="C309" s="8"/>
      <c r="D309" s="8"/>
      <c r="E309" s="9"/>
      <c r="F309" s="9"/>
      <c r="G309" s="9"/>
      <c r="H309" s="8"/>
      <c r="I309" s="8"/>
      <c r="J309" s="9"/>
      <c r="K309" s="9"/>
    </row>
    <row r="310" spans="1:11" x14ac:dyDescent="0.25">
      <c r="A310" s="7"/>
      <c r="B310" s="8"/>
      <c r="C310" s="8"/>
      <c r="D310" s="8"/>
      <c r="E310" s="9"/>
      <c r="F310" s="9"/>
      <c r="G310" s="9"/>
      <c r="H310" s="8"/>
      <c r="I310" s="8"/>
      <c r="J310" s="9"/>
      <c r="K310" s="9"/>
    </row>
    <row r="311" spans="1:11" x14ac:dyDescent="0.25">
      <c r="A311" s="7"/>
      <c r="B311" s="8"/>
      <c r="C311" s="8"/>
      <c r="D311" s="8"/>
      <c r="E311" s="9"/>
      <c r="F311" s="9"/>
      <c r="G311" s="9"/>
      <c r="H311" s="8"/>
      <c r="I311" s="8"/>
      <c r="J311" s="9"/>
      <c r="K311" s="9"/>
    </row>
    <row r="312" spans="1:11" x14ac:dyDescent="0.25">
      <c r="A312" s="7"/>
      <c r="B312" s="8"/>
      <c r="C312" s="8"/>
      <c r="D312" s="8"/>
      <c r="E312" s="9"/>
      <c r="F312" s="9"/>
      <c r="G312" s="9"/>
      <c r="H312" s="8"/>
      <c r="I312" s="8"/>
      <c r="J312" s="9"/>
      <c r="K312" s="9"/>
    </row>
    <row r="313" spans="1:11" x14ac:dyDescent="0.25">
      <c r="A313" s="7"/>
      <c r="B313" s="8"/>
      <c r="C313" s="8"/>
      <c r="D313" s="8"/>
      <c r="E313" s="9"/>
      <c r="F313" s="9"/>
      <c r="G313" s="9"/>
      <c r="H313" s="8"/>
      <c r="I313" s="8"/>
      <c r="J313" s="9"/>
      <c r="K313" s="9"/>
    </row>
    <row r="314" spans="1:11" x14ac:dyDescent="0.25">
      <c r="A314" s="7"/>
      <c r="B314" s="8"/>
      <c r="C314" s="8"/>
      <c r="D314" s="8"/>
      <c r="E314" s="9"/>
      <c r="F314" s="9"/>
      <c r="G314" s="9"/>
      <c r="H314" s="8"/>
      <c r="I314" s="8"/>
      <c r="J314" s="9"/>
      <c r="K314" s="9"/>
    </row>
    <row r="315" spans="1:11" x14ac:dyDescent="0.25">
      <c r="A315" s="7"/>
      <c r="B315" s="8"/>
      <c r="C315" s="8"/>
      <c r="D315" s="8"/>
      <c r="E315" s="9"/>
      <c r="F315" s="9"/>
      <c r="G315" s="9"/>
      <c r="H315" s="8"/>
      <c r="I315" s="8"/>
      <c r="J315" s="9"/>
      <c r="K315" s="9"/>
    </row>
    <row r="316" spans="1:11" x14ac:dyDescent="0.25">
      <c r="A316" s="7"/>
      <c r="B316" s="8"/>
      <c r="C316" s="8"/>
      <c r="D316" s="8"/>
      <c r="E316" s="9"/>
      <c r="F316" s="9"/>
      <c r="G316" s="9"/>
      <c r="H316" s="8"/>
      <c r="I316" s="8"/>
      <c r="J316" s="9"/>
      <c r="K316" s="9"/>
    </row>
    <row r="317" spans="1:11" x14ac:dyDescent="0.25">
      <c r="A317" s="7"/>
      <c r="B317" s="8"/>
      <c r="C317" s="8"/>
      <c r="D317" s="8"/>
      <c r="E317" s="9"/>
      <c r="F317" s="9"/>
      <c r="G317" s="9"/>
      <c r="H317" s="8"/>
      <c r="I317" s="8"/>
      <c r="J317" s="9"/>
      <c r="K317" s="9"/>
    </row>
    <row r="318" spans="1:11" x14ac:dyDescent="0.25">
      <c r="A318" s="7"/>
      <c r="B318" s="8"/>
      <c r="C318" s="8"/>
      <c r="D318" s="8"/>
      <c r="E318" s="9"/>
      <c r="F318" s="9"/>
      <c r="G318" s="9"/>
      <c r="H318" s="8"/>
      <c r="I318" s="8"/>
      <c r="J318" s="9"/>
      <c r="K318" s="9"/>
    </row>
    <row r="319" spans="1:11" x14ac:dyDescent="0.25">
      <c r="A319" s="7"/>
      <c r="B319" s="8"/>
      <c r="C319" s="8"/>
      <c r="D319" s="8"/>
      <c r="E319" s="9"/>
      <c r="F319" s="9"/>
      <c r="G319" s="9"/>
      <c r="H319" s="8"/>
      <c r="I319" s="8"/>
      <c r="J319" s="9"/>
      <c r="K319" s="9"/>
    </row>
    <row r="320" spans="1:11" x14ac:dyDescent="0.25">
      <c r="A320" s="7"/>
      <c r="B320" s="8"/>
      <c r="C320" s="8"/>
      <c r="D320" s="8"/>
      <c r="E320" s="9"/>
      <c r="F320" s="9"/>
      <c r="G320" s="9"/>
      <c r="H320" s="8"/>
      <c r="I320" s="8"/>
      <c r="J320" s="9"/>
      <c r="K320" s="9"/>
    </row>
    <row r="321" spans="1:11" x14ac:dyDescent="0.25">
      <c r="A321" s="7"/>
      <c r="B321" s="8"/>
      <c r="C321" s="8"/>
      <c r="D321" s="8"/>
      <c r="E321" s="9"/>
      <c r="F321" s="9"/>
      <c r="G321" s="9"/>
      <c r="H321" s="8"/>
      <c r="I321" s="8"/>
      <c r="J321" s="9"/>
      <c r="K321" s="9"/>
    </row>
    <row r="322" spans="1:11" x14ac:dyDescent="0.25">
      <c r="A322" s="7"/>
      <c r="B322" s="8"/>
      <c r="C322" s="8"/>
      <c r="D322" s="8"/>
      <c r="E322" s="9"/>
      <c r="F322" s="9"/>
      <c r="G322" s="9"/>
      <c r="H322" s="8"/>
      <c r="I322" s="8"/>
      <c r="J322" s="9"/>
      <c r="K322" s="9"/>
    </row>
    <row r="323" spans="1:11" x14ac:dyDescent="0.25">
      <c r="A323" s="7"/>
      <c r="B323" s="8"/>
      <c r="C323" s="8"/>
      <c r="D323" s="8"/>
      <c r="E323" s="9"/>
      <c r="F323" s="9"/>
      <c r="G323" s="9"/>
      <c r="H323" s="8"/>
      <c r="I323" s="8"/>
      <c r="J323" s="9"/>
      <c r="K323" s="9"/>
    </row>
    <row r="324" spans="1:11" x14ac:dyDescent="0.25">
      <c r="A324" s="7"/>
      <c r="B324" s="8"/>
      <c r="C324" s="8"/>
      <c r="D324" s="8"/>
      <c r="E324" s="9"/>
      <c r="F324" s="9"/>
      <c r="G324" s="9"/>
      <c r="H324" s="8"/>
      <c r="I324" s="8"/>
      <c r="J324" s="9"/>
      <c r="K324" s="9"/>
    </row>
    <row r="325" spans="1:11" x14ac:dyDescent="0.25">
      <c r="A325" s="7"/>
      <c r="B325" s="8"/>
      <c r="C325" s="8"/>
      <c r="D325" s="8"/>
      <c r="E325" s="9"/>
      <c r="F325" s="9"/>
      <c r="G325" s="9"/>
      <c r="H325" s="8"/>
      <c r="I325" s="8"/>
      <c r="J325" s="9"/>
      <c r="K325" s="9"/>
    </row>
    <row r="326" spans="1:11" x14ac:dyDescent="0.25">
      <c r="A326" s="7"/>
      <c r="B326" s="8"/>
      <c r="C326" s="8"/>
      <c r="D326" s="8"/>
      <c r="E326" s="9"/>
      <c r="F326" s="9"/>
      <c r="G326" s="9"/>
      <c r="H326" s="8"/>
      <c r="I326" s="8"/>
      <c r="J326" s="9"/>
      <c r="K326" s="9"/>
    </row>
    <row r="327" spans="1:11" x14ac:dyDescent="0.25">
      <c r="A327" s="7"/>
      <c r="B327" s="8"/>
      <c r="C327" s="8"/>
      <c r="D327" s="8"/>
      <c r="E327" s="9"/>
      <c r="F327" s="9"/>
      <c r="G327" s="9"/>
      <c r="H327" s="8"/>
      <c r="I327" s="8"/>
      <c r="J327" s="9"/>
      <c r="K327" s="9"/>
    </row>
    <row r="328" spans="1:11" x14ac:dyDescent="0.25">
      <c r="A328" s="7"/>
      <c r="B328" s="8"/>
      <c r="C328" s="8"/>
      <c r="D328" s="8"/>
      <c r="E328" s="9"/>
      <c r="F328" s="9"/>
      <c r="G328" s="9"/>
      <c r="H328" s="8"/>
      <c r="I328" s="8"/>
      <c r="J328" s="9"/>
      <c r="K328" s="9"/>
    </row>
    <row r="329" spans="1:11" x14ac:dyDescent="0.25">
      <c r="A329" s="7"/>
      <c r="B329" s="8"/>
      <c r="C329" s="8"/>
      <c r="D329" s="8"/>
      <c r="E329" s="9"/>
      <c r="F329" s="9"/>
      <c r="G329" s="9"/>
      <c r="H329" s="8"/>
      <c r="I329" s="8"/>
      <c r="J329" s="9"/>
      <c r="K329" s="9"/>
    </row>
    <row r="330" spans="1:11" x14ac:dyDescent="0.25">
      <c r="A330" s="7"/>
      <c r="B330" s="8"/>
      <c r="C330" s="8"/>
      <c r="D330" s="8"/>
      <c r="E330" s="9"/>
      <c r="F330" s="9"/>
      <c r="G330" s="9"/>
      <c r="H330" s="8"/>
      <c r="I330" s="8"/>
      <c r="J330" s="9"/>
      <c r="K330" s="9"/>
    </row>
    <row r="331" spans="1:11" s="4" customFormat="1" x14ac:dyDescent="0.25">
      <c r="A331" s="7"/>
      <c r="B331" s="8"/>
      <c r="C331" s="8"/>
      <c r="D331" s="8"/>
      <c r="E331" s="9"/>
      <c r="F331" s="9"/>
      <c r="G331" s="9"/>
      <c r="H331" s="8"/>
      <c r="I331" s="8"/>
      <c r="J331" s="9"/>
      <c r="K331" s="9"/>
    </row>
    <row r="332" spans="1:11" x14ac:dyDescent="0.25">
      <c r="A332" s="10"/>
      <c r="B332" s="8"/>
      <c r="C332" s="8"/>
      <c r="D332" s="8"/>
      <c r="E332" s="9"/>
      <c r="F332" s="9"/>
      <c r="G332" s="9"/>
      <c r="H332" s="8"/>
      <c r="I332" s="8"/>
      <c r="J332" s="9"/>
      <c r="K332" s="9"/>
    </row>
    <row r="333" spans="1:11" x14ac:dyDescent="0.25">
      <c r="A333" s="7"/>
      <c r="B333" s="8"/>
      <c r="C333" s="8"/>
      <c r="D333" s="8"/>
      <c r="E333" s="9"/>
      <c r="F333" s="9"/>
      <c r="G333" s="9"/>
      <c r="H333" s="8"/>
      <c r="I333" s="8"/>
      <c r="J333" s="9"/>
      <c r="K333" s="9"/>
    </row>
    <row r="334" spans="1:11" x14ac:dyDescent="0.25">
      <c r="A334" s="7"/>
      <c r="B334" s="8"/>
      <c r="C334" s="8"/>
      <c r="D334" s="8"/>
      <c r="E334" s="9"/>
      <c r="F334" s="9"/>
      <c r="G334" s="9"/>
      <c r="H334" s="8"/>
      <c r="I334" s="8"/>
      <c r="J334" s="9"/>
      <c r="K334" s="9"/>
    </row>
    <row r="335" spans="1:11" x14ac:dyDescent="0.25">
      <c r="A335" s="7"/>
      <c r="B335" s="8"/>
      <c r="C335" s="8"/>
      <c r="D335" s="8"/>
      <c r="E335" s="9"/>
      <c r="F335" s="9"/>
      <c r="G335" s="9"/>
      <c r="H335" s="8"/>
      <c r="I335" s="8"/>
      <c r="J335" s="9"/>
      <c r="K335" s="9"/>
    </row>
    <row r="336" spans="1:11" x14ac:dyDescent="0.25">
      <c r="A336" s="7"/>
      <c r="B336" s="8"/>
      <c r="C336" s="8"/>
      <c r="D336" s="8"/>
      <c r="E336" s="9"/>
      <c r="F336" s="9"/>
      <c r="G336" s="9"/>
      <c r="H336" s="8"/>
      <c r="I336" s="8"/>
      <c r="J336" s="9"/>
      <c r="K336" s="9"/>
    </row>
    <row r="337" spans="1:11" x14ac:dyDescent="0.25">
      <c r="A337" s="7"/>
      <c r="B337" s="8"/>
      <c r="C337" s="8"/>
      <c r="D337" s="8"/>
      <c r="E337" s="9"/>
      <c r="F337" s="9"/>
      <c r="G337" s="9"/>
      <c r="H337" s="8"/>
      <c r="I337" s="8"/>
      <c r="J337" s="9"/>
      <c r="K337" s="9"/>
    </row>
    <row r="338" spans="1:11" x14ac:dyDescent="0.25">
      <c r="A338" s="7"/>
      <c r="B338" s="8"/>
      <c r="C338" s="8"/>
      <c r="D338" s="8"/>
      <c r="E338" s="9"/>
      <c r="F338" s="9"/>
      <c r="G338" s="9"/>
      <c r="H338" s="8"/>
      <c r="I338" s="8"/>
      <c r="J338" s="9"/>
      <c r="K338" s="9"/>
    </row>
    <row r="339" spans="1:11" x14ac:dyDescent="0.25">
      <c r="A339" s="7"/>
      <c r="B339" s="8"/>
      <c r="C339" s="8"/>
      <c r="D339" s="8"/>
      <c r="E339" s="9"/>
      <c r="F339" s="9"/>
      <c r="G339" s="9"/>
      <c r="H339" s="8"/>
      <c r="I339" s="8"/>
      <c r="J339" s="9"/>
      <c r="K339" s="9"/>
    </row>
    <row r="340" spans="1:11" x14ac:dyDescent="0.25">
      <c r="A340" s="7"/>
      <c r="B340" s="8"/>
      <c r="C340" s="8"/>
      <c r="D340" s="8"/>
      <c r="E340" s="9"/>
      <c r="F340" s="9"/>
      <c r="G340" s="9"/>
      <c r="H340" s="8"/>
      <c r="I340" s="8"/>
      <c r="J340" s="9"/>
      <c r="K340" s="9"/>
    </row>
    <row r="341" spans="1:11" x14ac:dyDescent="0.25">
      <c r="A341" s="7"/>
      <c r="B341" s="8"/>
      <c r="C341" s="8"/>
      <c r="D341" s="8"/>
      <c r="E341" s="9"/>
      <c r="F341" s="9"/>
      <c r="G341" s="9"/>
      <c r="H341" s="8"/>
      <c r="I341" s="8"/>
      <c r="J341" s="9"/>
      <c r="K341" s="9"/>
    </row>
    <row r="342" spans="1:11" x14ac:dyDescent="0.25">
      <c r="A342" s="7"/>
      <c r="B342" s="8"/>
      <c r="C342" s="8"/>
      <c r="D342" s="8"/>
      <c r="E342" s="9"/>
      <c r="F342" s="9"/>
      <c r="G342" s="9"/>
      <c r="H342" s="8"/>
      <c r="I342" s="8"/>
      <c r="J342" s="9"/>
      <c r="K342" s="9"/>
    </row>
    <row r="343" spans="1:11" x14ac:dyDescent="0.25">
      <c r="A343" s="7"/>
      <c r="B343" s="8"/>
      <c r="C343" s="8"/>
      <c r="D343" s="8"/>
      <c r="E343" s="9"/>
      <c r="F343" s="9"/>
      <c r="G343" s="9"/>
      <c r="H343" s="8"/>
      <c r="I343" s="8"/>
      <c r="J343" s="9"/>
      <c r="K343" s="9"/>
    </row>
    <row r="344" spans="1:11" x14ac:dyDescent="0.25">
      <c r="A344" s="7"/>
      <c r="B344" s="8"/>
      <c r="C344" s="8"/>
      <c r="D344" s="8"/>
      <c r="E344" s="9"/>
      <c r="F344" s="9"/>
      <c r="G344" s="9"/>
      <c r="H344" s="8"/>
      <c r="I344" s="8"/>
      <c r="J344" s="9"/>
      <c r="K344" s="9"/>
    </row>
    <row r="345" spans="1:11" x14ac:dyDescent="0.25">
      <c r="A345" s="7"/>
      <c r="B345" s="8"/>
      <c r="C345" s="8"/>
      <c r="D345" s="8"/>
      <c r="E345" s="9"/>
      <c r="F345" s="9"/>
      <c r="G345" s="9"/>
      <c r="H345" s="8"/>
      <c r="I345" s="8"/>
      <c r="J345" s="9"/>
      <c r="K345" s="9"/>
    </row>
    <row r="346" spans="1:11" x14ac:dyDescent="0.25">
      <c r="A346" s="7"/>
      <c r="B346" s="8"/>
      <c r="C346" s="8"/>
      <c r="D346" s="8"/>
      <c r="E346" s="9"/>
      <c r="F346" s="9"/>
      <c r="G346" s="9"/>
      <c r="H346" s="8"/>
      <c r="I346" s="8"/>
      <c r="J346" s="9"/>
      <c r="K346" s="9"/>
    </row>
    <row r="347" spans="1:11" x14ac:dyDescent="0.25">
      <c r="A347" s="7"/>
      <c r="B347" s="8"/>
      <c r="C347" s="8"/>
      <c r="D347" s="8"/>
      <c r="E347" s="9"/>
      <c r="F347" s="9"/>
      <c r="G347" s="9"/>
      <c r="H347" s="8"/>
      <c r="I347" s="8"/>
      <c r="J347" s="9"/>
      <c r="K347" s="9"/>
    </row>
    <row r="348" spans="1:11" x14ac:dyDescent="0.25">
      <c r="A348" s="7"/>
      <c r="B348" s="8"/>
      <c r="C348" s="8"/>
      <c r="D348" s="8"/>
      <c r="E348" s="9"/>
      <c r="F348" s="9"/>
      <c r="G348" s="9"/>
      <c r="H348" s="8"/>
      <c r="I348" s="8"/>
      <c r="J348" s="9"/>
      <c r="K348" s="9"/>
    </row>
    <row r="349" spans="1:11" x14ac:dyDescent="0.25">
      <c r="A349" s="7"/>
      <c r="B349" s="8"/>
      <c r="C349" s="8"/>
      <c r="D349" s="8"/>
      <c r="E349" s="9"/>
      <c r="F349" s="9"/>
      <c r="G349" s="9"/>
      <c r="H349" s="8"/>
      <c r="I349" s="8"/>
      <c r="J349" s="9"/>
      <c r="K349" s="9"/>
    </row>
    <row r="350" spans="1:11" x14ac:dyDescent="0.25">
      <c r="A350" s="7"/>
      <c r="B350" s="8"/>
      <c r="C350" s="8"/>
      <c r="D350" s="8"/>
      <c r="E350" s="9"/>
      <c r="F350" s="9"/>
      <c r="G350" s="9"/>
      <c r="H350" s="8"/>
      <c r="I350" s="8"/>
      <c r="J350" s="9"/>
      <c r="K350" s="9"/>
    </row>
    <row r="351" spans="1:11" x14ac:dyDescent="0.25">
      <c r="A351" s="7"/>
      <c r="B351" s="8"/>
      <c r="C351" s="8"/>
      <c r="D351" s="8"/>
      <c r="E351" s="9"/>
      <c r="F351" s="9"/>
      <c r="G351" s="9"/>
      <c r="H351" s="8"/>
      <c r="I351" s="8"/>
      <c r="J351" s="9"/>
      <c r="K351" s="9"/>
    </row>
    <row r="352" spans="1:11" x14ac:dyDescent="0.25">
      <c r="A352" s="7"/>
      <c r="B352" s="8"/>
      <c r="C352" s="8"/>
      <c r="D352" s="8"/>
      <c r="E352" s="9"/>
      <c r="F352" s="9"/>
      <c r="G352" s="9"/>
      <c r="H352" s="8"/>
      <c r="I352" s="8"/>
      <c r="J352" s="9"/>
      <c r="K352" s="9"/>
    </row>
    <row r="353" spans="1:11" s="4" customFormat="1" x14ac:dyDescent="0.25">
      <c r="A353" s="7"/>
      <c r="B353" s="8"/>
      <c r="C353" s="8"/>
      <c r="D353" s="8"/>
      <c r="E353" s="9"/>
      <c r="F353" s="9"/>
      <c r="G353" s="9"/>
      <c r="H353" s="8"/>
      <c r="I353" s="8"/>
      <c r="J353" s="9"/>
      <c r="K353" s="9"/>
    </row>
    <row r="354" spans="1:11" x14ac:dyDescent="0.25">
      <c r="A354" s="10"/>
      <c r="B354" s="8"/>
      <c r="C354" s="8"/>
      <c r="D354" s="8"/>
      <c r="E354" s="9"/>
      <c r="F354" s="9"/>
      <c r="G354" s="9"/>
      <c r="H354" s="8"/>
      <c r="I354" s="8"/>
      <c r="J354" s="9"/>
      <c r="K354" s="9"/>
    </row>
    <row r="355" spans="1:11" x14ac:dyDescent="0.25">
      <c r="A355" s="7"/>
      <c r="B355" s="8"/>
      <c r="C355" s="8"/>
      <c r="D355" s="8"/>
      <c r="E355" s="9"/>
      <c r="F355" s="9"/>
      <c r="G355" s="9"/>
      <c r="H355" s="8"/>
      <c r="I355" s="8"/>
      <c r="J355" s="9"/>
      <c r="K355" s="9"/>
    </row>
    <row r="356" spans="1:11" x14ac:dyDescent="0.25">
      <c r="A356" s="7"/>
      <c r="B356" s="8"/>
      <c r="C356" s="8"/>
      <c r="D356" s="8"/>
      <c r="E356" s="9"/>
      <c r="F356" s="9"/>
      <c r="G356" s="9"/>
      <c r="H356" s="8"/>
      <c r="I356" s="8"/>
      <c r="J356" s="9"/>
      <c r="K356" s="9"/>
    </row>
    <row r="357" spans="1:11" x14ac:dyDescent="0.25">
      <c r="A357" s="7"/>
      <c r="B357" s="8"/>
      <c r="C357" s="8"/>
      <c r="D357" s="8"/>
      <c r="E357" s="9"/>
      <c r="F357" s="9"/>
      <c r="G357" s="9"/>
      <c r="H357" s="8"/>
      <c r="I357" s="8"/>
      <c r="J357" s="9"/>
      <c r="K357" s="9"/>
    </row>
    <row r="358" spans="1:11" x14ac:dyDescent="0.25">
      <c r="A358" s="7"/>
      <c r="B358" s="8"/>
      <c r="C358" s="8"/>
      <c r="D358" s="8"/>
      <c r="E358" s="9"/>
      <c r="F358" s="9"/>
      <c r="G358" s="9"/>
      <c r="H358" s="8"/>
      <c r="I358" s="8"/>
      <c r="J358" s="9"/>
      <c r="K358" s="9"/>
    </row>
    <row r="359" spans="1:11" x14ac:dyDescent="0.25">
      <c r="A359" s="7"/>
      <c r="B359" s="8"/>
      <c r="C359" s="8"/>
      <c r="D359" s="8"/>
      <c r="E359" s="9"/>
      <c r="F359" s="9"/>
      <c r="G359" s="9"/>
      <c r="H359" s="8"/>
      <c r="I359" s="8"/>
      <c r="J359" s="9"/>
      <c r="K359" s="9"/>
    </row>
    <row r="360" spans="1:11" x14ac:dyDescent="0.25">
      <c r="A360" s="7"/>
      <c r="B360" s="8"/>
      <c r="C360" s="8"/>
      <c r="D360" s="8"/>
      <c r="E360" s="9"/>
      <c r="F360" s="9"/>
      <c r="G360" s="9"/>
      <c r="H360" s="8"/>
      <c r="I360" s="8"/>
      <c r="J360" s="9"/>
      <c r="K360" s="9"/>
    </row>
    <row r="361" spans="1:11" x14ac:dyDescent="0.25">
      <c r="A361" s="7"/>
      <c r="B361" s="8"/>
      <c r="C361" s="8"/>
      <c r="D361" s="8"/>
      <c r="E361" s="9"/>
      <c r="F361" s="9"/>
      <c r="G361" s="9"/>
      <c r="H361" s="8"/>
      <c r="I361" s="8"/>
      <c r="J361" s="9"/>
      <c r="K361" s="9"/>
    </row>
    <row r="362" spans="1:11" x14ac:dyDescent="0.25">
      <c r="A362" s="7"/>
      <c r="B362" s="8"/>
      <c r="C362" s="8"/>
      <c r="D362" s="8"/>
      <c r="E362" s="9"/>
      <c r="F362" s="9"/>
      <c r="G362" s="9"/>
      <c r="H362" s="8"/>
      <c r="I362" s="8"/>
      <c r="J362" s="9"/>
      <c r="K362" s="9"/>
    </row>
    <row r="363" spans="1:11" x14ac:dyDescent="0.25">
      <c r="A363" s="7"/>
      <c r="B363" s="8"/>
      <c r="C363" s="8"/>
      <c r="D363" s="8"/>
      <c r="E363" s="9"/>
      <c r="F363" s="9"/>
      <c r="G363" s="9"/>
      <c r="H363" s="8"/>
      <c r="I363" s="8"/>
      <c r="J363" s="9"/>
      <c r="K363" s="9"/>
    </row>
    <row r="364" spans="1:11" x14ac:dyDescent="0.25">
      <c r="A364" s="7"/>
      <c r="B364" s="8"/>
      <c r="C364" s="8"/>
      <c r="D364" s="8"/>
      <c r="E364" s="9"/>
      <c r="F364" s="9"/>
      <c r="G364" s="9"/>
      <c r="H364" s="8"/>
      <c r="I364" s="8"/>
      <c r="J364" s="9"/>
      <c r="K364" s="9"/>
    </row>
    <row r="365" spans="1:11" x14ac:dyDescent="0.25">
      <c r="A365" s="7"/>
      <c r="B365" s="8"/>
      <c r="C365" s="8"/>
      <c r="D365" s="8"/>
      <c r="E365" s="9"/>
      <c r="F365" s="9"/>
      <c r="G365" s="9"/>
      <c r="H365" s="8"/>
      <c r="I365" s="8"/>
      <c r="J365" s="9"/>
      <c r="K365" s="9"/>
    </row>
    <row r="366" spans="1:11" x14ac:dyDescent="0.25">
      <c r="A366" s="7"/>
      <c r="B366" s="8"/>
      <c r="C366" s="8"/>
      <c r="D366" s="8"/>
      <c r="E366" s="9"/>
      <c r="F366" s="9"/>
      <c r="G366" s="9"/>
      <c r="H366" s="8"/>
      <c r="I366" s="8"/>
      <c r="J366" s="9"/>
      <c r="K366" s="9"/>
    </row>
    <row r="367" spans="1:11" x14ac:dyDescent="0.25">
      <c r="A367" s="7"/>
      <c r="B367" s="8"/>
      <c r="C367" s="8"/>
      <c r="D367" s="8"/>
      <c r="E367" s="9"/>
      <c r="F367" s="9"/>
      <c r="G367" s="9"/>
      <c r="H367" s="8"/>
      <c r="I367" s="8"/>
      <c r="J367" s="9"/>
      <c r="K367" s="9"/>
    </row>
    <row r="368" spans="1:11" x14ac:dyDescent="0.25">
      <c r="A368" s="7"/>
      <c r="B368" s="8"/>
      <c r="C368" s="8"/>
      <c r="D368" s="8"/>
      <c r="E368" s="9"/>
      <c r="F368" s="9"/>
      <c r="G368" s="9"/>
      <c r="H368" s="8"/>
      <c r="I368" s="8"/>
      <c r="J368" s="9"/>
      <c r="K368" s="9"/>
    </row>
    <row r="369" spans="1:11" x14ac:dyDescent="0.25">
      <c r="A369" s="7"/>
      <c r="B369" s="8"/>
      <c r="C369" s="8"/>
      <c r="D369" s="8"/>
      <c r="E369" s="9"/>
      <c r="F369" s="9"/>
      <c r="G369" s="9"/>
      <c r="H369" s="8"/>
      <c r="I369" s="8"/>
      <c r="J369" s="9"/>
      <c r="K369" s="9"/>
    </row>
    <row r="370" spans="1:11" x14ac:dyDescent="0.25">
      <c r="A370" s="7"/>
      <c r="B370" s="8"/>
      <c r="C370" s="8"/>
      <c r="D370" s="8"/>
      <c r="E370" s="9"/>
      <c r="F370" s="9"/>
      <c r="G370" s="9"/>
      <c r="H370" s="8"/>
      <c r="I370" s="8"/>
      <c r="J370" s="9"/>
      <c r="K370" s="9"/>
    </row>
    <row r="371" spans="1:11" x14ac:dyDescent="0.25">
      <c r="A371" s="7"/>
      <c r="B371" s="8"/>
      <c r="C371" s="8"/>
      <c r="D371" s="8"/>
      <c r="E371" s="9"/>
      <c r="F371" s="9"/>
      <c r="G371" s="9"/>
      <c r="H371" s="8"/>
      <c r="I371" s="8"/>
      <c r="J371" s="9"/>
      <c r="K371" s="9"/>
    </row>
    <row r="372" spans="1:11" x14ac:dyDescent="0.25">
      <c r="A372" s="7"/>
      <c r="B372" s="8"/>
      <c r="C372" s="8"/>
      <c r="D372" s="8"/>
      <c r="E372" s="9"/>
      <c r="F372" s="9"/>
      <c r="G372" s="9"/>
      <c r="H372" s="8"/>
      <c r="I372" s="8"/>
      <c r="J372" s="9"/>
      <c r="K372" s="9"/>
    </row>
    <row r="373" spans="1:11" x14ac:dyDescent="0.25">
      <c r="A373" s="7"/>
      <c r="B373" s="8"/>
      <c r="C373" s="8"/>
      <c r="D373" s="8"/>
      <c r="E373" s="9"/>
      <c r="F373" s="9"/>
      <c r="G373" s="9"/>
      <c r="H373" s="8"/>
      <c r="I373" s="8"/>
      <c r="J373" s="9"/>
      <c r="K373" s="9"/>
    </row>
    <row r="374" spans="1:11" x14ac:dyDescent="0.25">
      <c r="A374" s="7"/>
      <c r="B374" s="8"/>
      <c r="C374" s="8"/>
      <c r="D374" s="8"/>
      <c r="E374" s="9"/>
      <c r="F374" s="9"/>
      <c r="G374" s="9"/>
      <c r="H374" s="8"/>
      <c r="I374" s="8"/>
      <c r="J374" s="9"/>
      <c r="K374" s="9"/>
    </row>
    <row r="375" spans="1:11" x14ac:dyDescent="0.25">
      <c r="A375" s="7"/>
      <c r="B375" s="8"/>
      <c r="C375" s="8"/>
      <c r="D375" s="8"/>
      <c r="E375" s="9"/>
      <c r="F375" s="9"/>
      <c r="G375" s="9"/>
      <c r="H375" s="8"/>
      <c r="I375" s="8"/>
      <c r="J375" s="9"/>
      <c r="K375" s="9"/>
    </row>
    <row r="376" spans="1:11" x14ac:dyDescent="0.25">
      <c r="A376" s="7"/>
      <c r="B376" s="8"/>
      <c r="C376" s="8"/>
      <c r="D376" s="8"/>
      <c r="E376" s="9"/>
      <c r="F376" s="9"/>
      <c r="G376" s="9"/>
      <c r="H376" s="8"/>
      <c r="I376" s="8"/>
      <c r="J376" s="9"/>
      <c r="K376" s="9"/>
    </row>
    <row r="377" spans="1:11" x14ac:dyDescent="0.25">
      <c r="A377" s="7"/>
      <c r="B377" s="8"/>
      <c r="C377" s="8"/>
      <c r="D377" s="8"/>
      <c r="E377" s="9"/>
      <c r="F377" s="9"/>
      <c r="G377" s="9"/>
      <c r="H377" s="8"/>
      <c r="I377" s="8"/>
      <c r="J377" s="9"/>
      <c r="K377" s="9"/>
    </row>
    <row r="378" spans="1:11" x14ac:dyDescent="0.25">
      <c r="A378" s="7"/>
      <c r="B378" s="8"/>
      <c r="C378" s="8"/>
      <c r="D378" s="8"/>
      <c r="E378" s="9"/>
      <c r="F378" s="9"/>
      <c r="G378" s="9"/>
      <c r="H378" s="8"/>
      <c r="I378" s="8"/>
      <c r="J378" s="9"/>
      <c r="K378" s="9"/>
    </row>
    <row r="379" spans="1:11" x14ac:dyDescent="0.25">
      <c r="A379" s="7"/>
      <c r="B379" s="8"/>
      <c r="C379" s="8"/>
      <c r="D379" s="8"/>
      <c r="E379" s="9"/>
      <c r="F379" s="9"/>
      <c r="G379" s="9"/>
      <c r="H379" s="8"/>
      <c r="I379" s="8"/>
      <c r="J379" s="9"/>
      <c r="K379" s="9"/>
    </row>
    <row r="380" spans="1:11" x14ac:dyDescent="0.25">
      <c r="A380" s="7"/>
      <c r="B380" s="8"/>
      <c r="C380" s="8"/>
      <c r="D380" s="8"/>
      <c r="E380" s="9"/>
      <c r="F380" s="9"/>
      <c r="G380" s="9"/>
      <c r="H380" s="8"/>
      <c r="I380" s="8"/>
      <c r="J380" s="9"/>
      <c r="K380" s="9"/>
    </row>
    <row r="381" spans="1:11" x14ac:dyDescent="0.25">
      <c r="A381" s="7"/>
      <c r="B381" s="8"/>
      <c r="C381" s="8"/>
      <c r="D381" s="8"/>
      <c r="E381" s="9"/>
      <c r="F381" s="9"/>
      <c r="G381" s="9"/>
      <c r="H381" s="8"/>
      <c r="I381" s="8"/>
      <c r="J381" s="9"/>
      <c r="K381" s="9"/>
    </row>
    <row r="382" spans="1:11" s="4" customFormat="1" x14ac:dyDescent="0.25">
      <c r="A382" s="7"/>
      <c r="B382" s="8"/>
      <c r="C382" s="8"/>
      <c r="D382" s="8"/>
      <c r="E382" s="9"/>
      <c r="F382" s="9"/>
      <c r="G382" s="9"/>
      <c r="H382" s="8"/>
      <c r="I382" s="8"/>
      <c r="J382" s="9"/>
      <c r="K382" s="9"/>
    </row>
    <row r="383" spans="1:11" x14ac:dyDescent="0.25">
      <c r="A383" s="7"/>
      <c r="B383" s="8"/>
      <c r="C383" s="8"/>
      <c r="D383" s="8"/>
      <c r="E383" s="9"/>
      <c r="F383" s="9"/>
      <c r="G383" s="9"/>
      <c r="H383" s="8"/>
      <c r="I383" s="8"/>
      <c r="J383" s="9"/>
      <c r="K383" s="9"/>
    </row>
    <row r="384" spans="1:11" s="4" customFormat="1" x14ac:dyDescent="0.25">
      <c r="A384" s="10"/>
      <c r="B384" s="8"/>
      <c r="C384" s="8"/>
      <c r="D384" s="8"/>
      <c r="E384" s="9"/>
      <c r="F384" s="9"/>
      <c r="G384" s="9"/>
      <c r="H384" s="8"/>
      <c r="I384" s="8"/>
      <c r="J384" s="9"/>
      <c r="K384" s="9"/>
    </row>
    <row r="385" spans="1:11" x14ac:dyDescent="0.25">
      <c r="A385" s="7"/>
      <c r="B385" s="8"/>
      <c r="C385" s="8"/>
      <c r="D385" s="8"/>
      <c r="E385" s="9"/>
      <c r="F385" s="9"/>
      <c r="G385" s="9"/>
      <c r="H385" s="8"/>
      <c r="I385" s="8"/>
      <c r="J385" s="9"/>
      <c r="K385" s="9"/>
    </row>
    <row r="386" spans="1:11" x14ac:dyDescent="0.25">
      <c r="A386" s="7"/>
      <c r="B386" s="8"/>
      <c r="C386" s="8"/>
      <c r="D386" s="8"/>
      <c r="E386" s="9"/>
      <c r="F386" s="9"/>
      <c r="G386" s="9"/>
      <c r="H386" s="8"/>
      <c r="I386" s="8"/>
      <c r="J386" s="9"/>
      <c r="K386" s="9"/>
    </row>
    <row r="387" spans="1:11" x14ac:dyDescent="0.25">
      <c r="A387" s="7"/>
      <c r="B387" s="8"/>
      <c r="C387" s="8"/>
      <c r="D387" s="8"/>
      <c r="E387" s="9"/>
      <c r="F387" s="9"/>
      <c r="G387" s="9"/>
      <c r="H387" s="8"/>
      <c r="I387" s="8"/>
      <c r="J387" s="9"/>
      <c r="K387" s="9"/>
    </row>
    <row r="388" spans="1:11" x14ac:dyDescent="0.25">
      <c r="A388" s="7"/>
      <c r="B388" s="8"/>
      <c r="C388" s="8"/>
      <c r="D388" s="8"/>
      <c r="E388" s="9"/>
      <c r="F388" s="9"/>
      <c r="G388" s="9"/>
      <c r="H388" s="8"/>
      <c r="I388" s="8"/>
      <c r="J388" s="9"/>
      <c r="K388" s="9"/>
    </row>
    <row r="389" spans="1:11" x14ac:dyDescent="0.25">
      <c r="A389" s="7"/>
      <c r="B389" s="8"/>
      <c r="C389" s="8"/>
      <c r="D389" s="8"/>
      <c r="E389" s="9"/>
      <c r="F389" s="9"/>
      <c r="G389" s="9"/>
      <c r="H389" s="8"/>
      <c r="I389" s="8"/>
      <c r="J389" s="9"/>
      <c r="K389" s="9"/>
    </row>
    <row r="390" spans="1:11" x14ac:dyDescent="0.25">
      <c r="A390" s="7"/>
      <c r="B390" s="8"/>
      <c r="C390" s="8"/>
      <c r="D390" s="8"/>
      <c r="E390" s="9"/>
      <c r="F390" s="9"/>
      <c r="G390" s="9"/>
      <c r="H390" s="8"/>
      <c r="I390" s="8"/>
      <c r="J390" s="9"/>
      <c r="K390" s="9"/>
    </row>
    <row r="391" spans="1:11" x14ac:dyDescent="0.25">
      <c r="A391" s="7"/>
      <c r="B391" s="8"/>
      <c r="C391" s="8"/>
      <c r="D391" s="8"/>
      <c r="E391" s="9"/>
      <c r="F391" s="9"/>
      <c r="G391" s="9"/>
      <c r="H391" s="8"/>
      <c r="I391" s="8"/>
      <c r="J391" s="9"/>
      <c r="K391" s="9"/>
    </row>
    <row r="392" spans="1:11" x14ac:dyDescent="0.25">
      <c r="A392" s="7"/>
      <c r="B392" s="8"/>
      <c r="C392" s="8"/>
      <c r="D392" s="8"/>
      <c r="E392" s="9"/>
      <c r="F392" s="9"/>
      <c r="G392" s="9"/>
      <c r="H392" s="8"/>
      <c r="I392" s="8"/>
      <c r="J392" s="9"/>
      <c r="K392" s="9"/>
    </row>
    <row r="393" spans="1:11" x14ac:dyDescent="0.25">
      <c r="A393" s="7"/>
      <c r="B393" s="8"/>
      <c r="C393" s="8"/>
      <c r="D393" s="8"/>
      <c r="E393" s="9"/>
      <c r="F393" s="9"/>
      <c r="G393" s="9"/>
      <c r="H393" s="8"/>
      <c r="I393" s="8"/>
      <c r="J393" s="9"/>
      <c r="K393" s="9"/>
    </row>
    <row r="394" spans="1:11" x14ac:dyDescent="0.25">
      <c r="A394" s="7"/>
      <c r="B394" s="8"/>
      <c r="C394" s="8"/>
      <c r="D394" s="8"/>
      <c r="E394" s="9"/>
      <c r="F394" s="9"/>
      <c r="G394" s="9"/>
      <c r="H394" s="8"/>
      <c r="I394" s="8"/>
      <c r="J394" s="9"/>
      <c r="K394" s="9"/>
    </row>
    <row r="395" spans="1:11" x14ac:dyDescent="0.25">
      <c r="A395" s="7"/>
      <c r="B395" s="8"/>
      <c r="C395" s="8"/>
      <c r="D395" s="8"/>
      <c r="E395" s="9"/>
      <c r="F395" s="9"/>
      <c r="G395" s="9"/>
      <c r="H395" s="8"/>
      <c r="I395" s="8"/>
      <c r="J395" s="9"/>
      <c r="K395" s="9"/>
    </row>
    <row r="396" spans="1:11" x14ac:dyDescent="0.25">
      <c r="A396" s="7"/>
      <c r="B396" s="8"/>
      <c r="C396" s="8"/>
      <c r="D396" s="8"/>
      <c r="E396" s="9"/>
      <c r="F396" s="9"/>
      <c r="G396" s="9"/>
      <c r="H396" s="8"/>
      <c r="I396" s="8"/>
      <c r="J396" s="9"/>
      <c r="K396" s="9"/>
    </row>
    <row r="397" spans="1:11" x14ac:dyDescent="0.25">
      <c r="A397" s="7"/>
      <c r="B397" s="8"/>
      <c r="C397" s="8"/>
      <c r="D397" s="8"/>
      <c r="E397" s="9"/>
      <c r="F397" s="9"/>
      <c r="G397" s="9"/>
      <c r="H397" s="8"/>
      <c r="I397" s="8"/>
      <c r="J397" s="9"/>
      <c r="K397" s="9"/>
    </row>
    <row r="398" spans="1:11" x14ac:dyDescent="0.25">
      <c r="A398" s="7"/>
      <c r="B398" s="8"/>
      <c r="C398" s="8"/>
      <c r="D398" s="8"/>
      <c r="E398" s="9"/>
      <c r="F398" s="9"/>
      <c r="G398" s="9"/>
      <c r="H398" s="8"/>
      <c r="I398" s="8"/>
      <c r="J398" s="9"/>
      <c r="K398" s="9"/>
    </row>
    <row r="399" spans="1:11" x14ac:dyDescent="0.25">
      <c r="A399" s="7"/>
      <c r="B399" s="8"/>
      <c r="C399" s="8"/>
      <c r="D399" s="8"/>
      <c r="E399" s="9"/>
      <c r="F399" s="9"/>
      <c r="G399" s="9"/>
      <c r="H399" s="8"/>
      <c r="I399" s="8"/>
      <c r="J399" s="9"/>
      <c r="K399" s="9"/>
    </row>
    <row r="400" spans="1:11" x14ac:dyDescent="0.25">
      <c r="A400" s="7"/>
      <c r="B400" s="8"/>
      <c r="C400" s="8"/>
      <c r="D400" s="8"/>
      <c r="E400" s="9"/>
      <c r="F400" s="9"/>
      <c r="G400" s="9"/>
      <c r="H400" s="8"/>
      <c r="I400" s="8"/>
      <c r="J400" s="9"/>
      <c r="K400" s="9"/>
    </row>
    <row r="401" spans="1:11" x14ac:dyDescent="0.25">
      <c r="A401" s="7"/>
      <c r="B401" s="8"/>
      <c r="C401" s="8"/>
      <c r="D401" s="8"/>
      <c r="E401" s="9"/>
      <c r="F401" s="9"/>
      <c r="G401" s="9"/>
      <c r="H401" s="8"/>
      <c r="I401" s="8"/>
      <c r="J401" s="9"/>
      <c r="K401" s="9"/>
    </row>
    <row r="402" spans="1:11" x14ac:dyDescent="0.25">
      <c r="A402" s="7"/>
      <c r="B402" s="8"/>
      <c r="C402" s="8"/>
      <c r="D402" s="8"/>
      <c r="E402" s="9"/>
      <c r="F402" s="9"/>
      <c r="G402" s="9"/>
      <c r="H402" s="8"/>
      <c r="I402" s="8"/>
      <c r="J402" s="9"/>
      <c r="K402" s="9"/>
    </row>
    <row r="403" spans="1:11" x14ac:dyDescent="0.25">
      <c r="A403" s="7"/>
      <c r="B403" s="8"/>
      <c r="C403" s="8"/>
      <c r="D403" s="8"/>
      <c r="E403" s="9"/>
      <c r="F403" s="9"/>
      <c r="G403" s="9"/>
      <c r="H403" s="8"/>
      <c r="I403" s="8"/>
      <c r="J403" s="9"/>
      <c r="K403" s="9"/>
    </row>
    <row r="404" spans="1:11" x14ac:dyDescent="0.25">
      <c r="A404" s="7"/>
      <c r="B404" s="8"/>
      <c r="C404" s="8"/>
      <c r="D404" s="8"/>
      <c r="E404" s="9"/>
      <c r="F404" s="9"/>
      <c r="G404" s="9"/>
      <c r="H404" s="8"/>
      <c r="I404" s="8"/>
      <c r="J404" s="9"/>
      <c r="K404" s="9"/>
    </row>
    <row r="405" spans="1:11" x14ac:dyDescent="0.25">
      <c r="A405" s="7"/>
      <c r="B405" s="8"/>
      <c r="C405" s="8"/>
      <c r="D405" s="8"/>
      <c r="E405" s="9"/>
      <c r="F405" s="9"/>
      <c r="G405" s="9"/>
      <c r="H405" s="8"/>
      <c r="I405" s="8"/>
      <c r="J405" s="9"/>
      <c r="K405" s="9"/>
    </row>
    <row r="406" spans="1:11" s="4" customFormat="1" x14ac:dyDescent="0.25">
      <c r="A406" s="10"/>
      <c r="B406" s="8"/>
      <c r="C406" s="8"/>
      <c r="D406" s="8"/>
      <c r="E406" s="9"/>
      <c r="F406" s="9"/>
      <c r="G406" s="9"/>
      <c r="H406" s="8"/>
      <c r="I406" s="8"/>
      <c r="J406" s="9"/>
      <c r="K406" s="9"/>
    </row>
    <row r="407" spans="1:11" x14ac:dyDescent="0.25">
      <c r="A407" s="7"/>
      <c r="B407" s="8"/>
      <c r="C407" s="8"/>
      <c r="D407" s="8"/>
      <c r="E407" s="9"/>
      <c r="F407" s="9"/>
      <c r="G407" s="9"/>
      <c r="H407" s="8"/>
      <c r="I407" s="8"/>
      <c r="J407" s="9"/>
      <c r="K407" s="9"/>
    </row>
    <row r="408" spans="1:11" x14ac:dyDescent="0.25">
      <c r="A408" s="7"/>
      <c r="B408" s="8"/>
      <c r="C408" s="8"/>
      <c r="D408" s="8"/>
      <c r="E408" s="9"/>
      <c r="F408" s="9"/>
      <c r="G408" s="9"/>
      <c r="H408" s="8"/>
      <c r="I408" s="8"/>
      <c r="J408" s="9"/>
      <c r="K408" s="9"/>
    </row>
    <row r="409" spans="1:11" x14ac:dyDescent="0.25">
      <c r="A409" s="7"/>
      <c r="B409" s="8"/>
      <c r="C409" s="8"/>
      <c r="D409" s="8"/>
      <c r="E409" s="9"/>
      <c r="F409" s="9"/>
      <c r="G409" s="9"/>
      <c r="H409" s="8"/>
      <c r="I409" s="8"/>
      <c r="J409" s="9"/>
      <c r="K409" s="9"/>
    </row>
    <row r="410" spans="1:11" x14ac:dyDescent="0.25">
      <c r="A410" s="7"/>
      <c r="B410" s="8"/>
      <c r="C410" s="8"/>
      <c r="D410" s="8"/>
      <c r="E410" s="9"/>
      <c r="F410" s="9"/>
      <c r="G410" s="9"/>
      <c r="H410" s="8"/>
      <c r="I410" s="8"/>
      <c r="J410" s="9"/>
      <c r="K410" s="9"/>
    </row>
    <row r="411" spans="1:11" x14ac:dyDescent="0.25">
      <c r="A411" s="7"/>
      <c r="B411" s="8"/>
      <c r="C411" s="8"/>
      <c r="D411" s="8"/>
      <c r="E411" s="9"/>
      <c r="F411" s="9"/>
      <c r="G411" s="9"/>
      <c r="H411" s="8"/>
      <c r="I411" s="8"/>
      <c r="J411" s="9"/>
      <c r="K411" s="9"/>
    </row>
    <row r="412" spans="1:11" x14ac:dyDescent="0.25">
      <c r="A412" s="7"/>
      <c r="B412" s="8"/>
      <c r="C412" s="8"/>
      <c r="D412" s="8"/>
      <c r="E412" s="9"/>
      <c r="F412" s="9"/>
      <c r="G412" s="9"/>
      <c r="H412" s="8"/>
      <c r="I412" s="8"/>
      <c r="J412" s="9"/>
      <c r="K412" s="9"/>
    </row>
    <row r="413" spans="1:11" x14ac:dyDescent="0.25">
      <c r="A413" s="7"/>
      <c r="B413" s="8"/>
      <c r="C413" s="8"/>
      <c r="D413" s="8"/>
      <c r="E413" s="9"/>
      <c r="F413" s="9"/>
      <c r="G413" s="9"/>
      <c r="H413" s="8"/>
      <c r="I413" s="8"/>
      <c r="J413" s="9"/>
      <c r="K413" s="9"/>
    </row>
    <row r="414" spans="1:11" x14ac:dyDescent="0.25">
      <c r="A414" s="7"/>
      <c r="B414" s="8"/>
      <c r="C414" s="8"/>
      <c r="D414" s="8"/>
      <c r="E414" s="9"/>
      <c r="F414" s="9"/>
      <c r="G414" s="9"/>
      <c r="H414" s="8"/>
      <c r="I414" s="8"/>
      <c r="J414" s="9"/>
      <c r="K414" s="9"/>
    </row>
    <row r="415" spans="1:11" x14ac:dyDescent="0.25">
      <c r="A415" s="7"/>
      <c r="B415" s="8"/>
      <c r="C415" s="8"/>
      <c r="D415" s="8"/>
      <c r="E415" s="9"/>
      <c r="F415" s="9"/>
      <c r="G415" s="9"/>
      <c r="H415" s="8"/>
      <c r="I415" s="8"/>
      <c r="J415" s="9"/>
      <c r="K415" s="9"/>
    </row>
    <row r="416" spans="1:11" x14ac:dyDescent="0.25">
      <c r="A416" s="7"/>
      <c r="B416" s="8"/>
      <c r="C416" s="8"/>
      <c r="D416" s="8"/>
      <c r="E416" s="9"/>
      <c r="F416" s="9"/>
      <c r="G416" s="9"/>
      <c r="H416" s="8"/>
      <c r="I416" s="8"/>
      <c r="J416" s="9"/>
      <c r="K416" s="9"/>
    </row>
    <row r="417" spans="1:11" x14ac:dyDescent="0.25">
      <c r="A417" s="7"/>
      <c r="B417" s="8"/>
      <c r="C417" s="8"/>
      <c r="D417" s="8"/>
      <c r="E417" s="9"/>
      <c r="F417" s="9"/>
      <c r="G417" s="9"/>
      <c r="H417" s="8"/>
      <c r="I417" s="8"/>
      <c r="J417" s="9"/>
      <c r="K417" s="9"/>
    </row>
    <row r="418" spans="1:11" x14ac:dyDescent="0.25">
      <c r="A418" s="7"/>
      <c r="B418" s="8"/>
      <c r="C418" s="8"/>
      <c r="D418" s="8"/>
      <c r="E418" s="9"/>
      <c r="F418" s="9"/>
      <c r="G418" s="9"/>
      <c r="H418" s="8"/>
      <c r="I418" s="8"/>
      <c r="J418" s="9"/>
      <c r="K418" s="9"/>
    </row>
    <row r="419" spans="1:11" x14ac:dyDescent="0.25">
      <c r="A419" s="7"/>
      <c r="B419" s="8"/>
      <c r="C419" s="8"/>
      <c r="D419" s="8"/>
      <c r="E419" s="9"/>
      <c r="F419" s="9"/>
      <c r="G419" s="9"/>
      <c r="H419" s="8"/>
      <c r="I419" s="8"/>
      <c r="J419" s="9"/>
      <c r="K419" s="9"/>
    </row>
    <row r="420" spans="1:11" x14ac:dyDescent="0.25">
      <c r="A420" s="7"/>
      <c r="B420" s="8"/>
      <c r="C420" s="8"/>
      <c r="D420" s="8"/>
      <c r="E420" s="9"/>
      <c r="F420" s="9"/>
      <c r="G420" s="9"/>
      <c r="H420" s="8"/>
      <c r="I420" s="8"/>
      <c r="J420" s="9"/>
      <c r="K420" s="9"/>
    </row>
    <row r="421" spans="1:11" x14ac:dyDescent="0.25">
      <c r="A421" s="7"/>
      <c r="B421" s="8"/>
      <c r="C421" s="8"/>
      <c r="D421" s="8"/>
      <c r="E421" s="9"/>
      <c r="F421" s="9"/>
      <c r="G421" s="9"/>
      <c r="H421" s="8"/>
      <c r="I421" s="8"/>
      <c r="J421" s="9"/>
      <c r="K421" s="9"/>
    </row>
    <row r="422" spans="1:11" x14ac:dyDescent="0.25">
      <c r="A422" s="7"/>
      <c r="B422" s="8"/>
      <c r="C422" s="8"/>
      <c r="D422" s="8"/>
      <c r="E422" s="9"/>
      <c r="F422" s="9"/>
      <c r="G422" s="9"/>
      <c r="H422" s="8"/>
      <c r="I422" s="8"/>
      <c r="J422" s="9"/>
      <c r="K422" s="9"/>
    </row>
    <row r="423" spans="1:11" x14ac:dyDescent="0.25">
      <c r="A423" s="7"/>
      <c r="B423" s="8"/>
      <c r="C423" s="8"/>
      <c r="D423" s="8"/>
      <c r="E423" s="9"/>
      <c r="F423" s="9"/>
      <c r="G423" s="9"/>
      <c r="H423" s="8"/>
      <c r="I423" s="8"/>
      <c r="J423" s="9"/>
      <c r="K423" s="9"/>
    </row>
    <row r="424" spans="1:11" x14ac:dyDescent="0.25">
      <c r="A424" s="7"/>
      <c r="B424" s="8"/>
      <c r="C424" s="8"/>
      <c r="D424" s="8"/>
      <c r="E424" s="9"/>
      <c r="F424" s="9"/>
      <c r="G424" s="9"/>
      <c r="H424" s="8"/>
      <c r="I424" s="8"/>
      <c r="J424" s="9"/>
      <c r="K424" s="9"/>
    </row>
    <row r="425" spans="1:11" x14ac:dyDescent="0.25">
      <c r="A425" s="7"/>
      <c r="B425" s="8"/>
      <c r="C425" s="8"/>
      <c r="D425" s="8"/>
      <c r="E425" s="9"/>
      <c r="F425" s="9"/>
      <c r="G425" s="9"/>
      <c r="H425" s="8"/>
      <c r="I425" s="8"/>
      <c r="J425" s="9"/>
      <c r="K425" s="9"/>
    </row>
    <row r="426" spans="1:11" x14ac:dyDescent="0.25">
      <c r="A426" s="7"/>
      <c r="B426" s="8"/>
      <c r="C426" s="8"/>
      <c r="D426" s="8"/>
      <c r="E426" s="9"/>
      <c r="F426" s="9"/>
      <c r="G426" s="9"/>
      <c r="H426" s="8"/>
      <c r="I426" s="8"/>
      <c r="J426" s="9"/>
      <c r="K426" s="9"/>
    </row>
    <row r="427" spans="1:11" x14ac:dyDescent="0.25">
      <c r="A427" s="7"/>
      <c r="B427" s="8"/>
      <c r="C427" s="8"/>
      <c r="D427" s="8"/>
      <c r="E427" s="9"/>
      <c r="F427" s="9"/>
      <c r="G427" s="9"/>
      <c r="H427" s="8"/>
      <c r="I427" s="8"/>
      <c r="J427" s="9"/>
      <c r="K427" s="9"/>
    </row>
    <row r="428" spans="1:11" x14ac:dyDescent="0.25">
      <c r="A428" s="7"/>
      <c r="B428" s="8"/>
      <c r="C428" s="8"/>
      <c r="D428" s="8"/>
      <c r="E428" s="9"/>
      <c r="F428" s="9"/>
      <c r="G428" s="9"/>
      <c r="H428" s="8"/>
      <c r="I428" s="8"/>
      <c r="J428" s="9"/>
      <c r="K428" s="9"/>
    </row>
    <row r="429" spans="1:11" x14ac:dyDescent="0.25">
      <c r="A429" s="7"/>
      <c r="B429" s="8"/>
      <c r="C429" s="8"/>
      <c r="D429" s="8"/>
      <c r="E429" s="9"/>
      <c r="F429" s="9"/>
      <c r="G429" s="9"/>
      <c r="H429" s="8"/>
      <c r="I429" s="8"/>
      <c r="J429" s="9"/>
      <c r="K429" s="9"/>
    </row>
    <row r="430" spans="1:11" x14ac:dyDescent="0.25">
      <c r="A430" s="7"/>
      <c r="B430" s="8"/>
      <c r="C430" s="8"/>
      <c r="D430" s="8"/>
      <c r="E430" s="9"/>
      <c r="F430" s="9"/>
      <c r="G430" s="9"/>
      <c r="H430" s="8"/>
      <c r="I430" s="8"/>
      <c r="J430" s="9"/>
      <c r="K430" s="9"/>
    </row>
    <row r="431" spans="1:11" x14ac:dyDescent="0.25">
      <c r="A431" s="7"/>
      <c r="B431" s="8"/>
      <c r="C431" s="8"/>
      <c r="D431" s="8"/>
      <c r="E431" s="9"/>
      <c r="F431" s="9"/>
      <c r="G431" s="9"/>
      <c r="H431" s="8"/>
      <c r="I431" s="8"/>
      <c r="J431" s="9"/>
      <c r="K431" s="9"/>
    </row>
    <row r="432" spans="1:11" x14ac:dyDescent="0.25">
      <c r="A432" s="7"/>
      <c r="B432" s="8"/>
      <c r="C432" s="8"/>
      <c r="D432" s="8"/>
      <c r="E432" s="9"/>
      <c r="F432" s="9"/>
      <c r="G432" s="9"/>
      <c r="H432" s="8"/>
      <c r="I432" s="8"/>
      <c r="J432" s="9"/>
      <c r="K432" s="9"/>
    </row>
    <row r="433" spans="1:11" x14ac:dyDescent="0.25">
      <c r="A433" s="7"/>
      <c r="B433" s="8"/>
      <c r="C433" s="8"/>
      <c r="D433" s="8"/>
      <c r="E433" s="9"/>
      <c r="F433" s="9"/>
      <c r="G433" s="9"/>
      <c r="H433" s="8"/>
      <c r="I433" s="8"/>
      <c r="J433" s="9"/>
      <c r="K433" s="9"/>
    </row>
    <row r="434" spans="1:11" x14ac:dyDescent="0.25">
      <c r="A434" s="7"/>
      <c r="B434" s="8"/>
      <c r="C434" s="8"/>
      <c r="D434" s="8"/>
      <c r="E434" s="9"/>
      <c r="F434" s="9"/>
      <c r="G434" s="9"/>
      <c r="H434" s="8"/>
      <c r="I434" s="8"/>
      <c r="J434" s="9"/>
      <c r="K434" s="9"/>
    </row>
    <row r="435" spans="1:11" x14ac:dyDescent="0.25">
      <c r="A435" s="7"/>
      <c r="B435" s="8"/>
      <c r="C435" s="8"/>
      <c r="D435" s="8"/>
      <c r="E435" s="9"/>
      <c r="F435" s="9"/>
      <c r="G435" s="9"/>
      <c r="H435" s="8"/>
      <c r="I435" s="8"/>
      <c r="J435" s="9"/>
      <c r="K435" s="9"/>
    </row>
    <row r="436" spans="1:11" x14ac:dyDescent="0.25">
      <c r="A436" s="7"/>
      <c r="B436" s="8"/>
      <c r="C436" s="8"/>
      <c r="D436" s="8"/>
      <c r="E436" s="9"/>
      <c r="F436" s="9"/>
      <c r="G436" s="9"/>
      <c r="H436" s="8"/>
      <c r="I436" s="8"/>
      <c r="J436" s="9"/>
      <c r="K436" s="9"/>
    </row>
    <row r="437" spans="1:11" x14ac:dyDescent="0.25">
      <c r="A437" s="7"/>
      <c r="B437" s="8"/>
      <c r="C437" s="8"/>
      <c r="D437" s="8"/>
      <c r="E437" s="9"/>
      <c r="F437" s="9"/>
      <c r="G437" s="9"/>
      <c r="H437" s="8"/>
      <c r="I437" s="8"/>
      <c r="J437" s="9"/>
      <c r="K437" s="9"/>
    </row>
    <row r="438" spans="1:11" x14ac:dyDescent="0.25">
      <c r="A438" s="7"/>
      <c r="B438" s="8"/>
      <c r="C438" s="8"/>
      <c r="D438" s="8"/>
      <c r="E438" s="9"/>
      <c r="F438" s="9"/>
      <c r="G438" s="9"/>
      <c r="H438" s="8"/>
      <c r="I438" s="8"/>
      <c r="J438" s="9"/>
      <c r="K438" s="9"/>
    </row>
    <row r="439" spans="1:11" x14ac:dyDescent="0.25">
      <c r="A439" s="7"/>
      <c r="B439" s="8"/>
      <c r="C439" s="8"/>
      <c r="D439" s="8"/>
      <c r="E439" s="9"/>
      <c r="F439" s="9"/>
      <c r="G439" s="9"/>
      <c r="H439" s="8"/>
      <c r="I439" s="8"/>
      <c r="J439" s="9"/>
      <c r="K439" s="9"/>
    </row>
    <row r="440" spans="1:11" x14ac:dyDescent="0.25">
      <c r="A440" s="7"/>
      <c r="B440" s="8"/>
      <c r="C440" s="8"/>
      <c r="D440" s="8"/>
      <c r="E440" s="9"/>
      <c r="F440" s="9"/>
      <c r="G440" s="9"/>
      <c r="H440" s="8"/>
      <c r="I440" s="8"/>
      <c r="J440" s="9"/>
      <c r="K440" s="9"/>
    </row>
    <row r="441" spans="1:11" x14ac:dyDescent="0.25">
      <c r="A441" s="7"/>
      <c r="B441" s="8"/>
      <c r="C441" s="8"/>
      <c r="D441" s="8"/>
      <c r="E441" s="9"/>
      <c r="F441" s="9"/>
      <c r="G441" s="9"/>
      <c r="H441" s="8"/>
      <c r="I441" s="8"/>
      <c r="J441" s="9"/>
      <c r="K441" s="9"/>
    </row>
    <row r="442" spans="1:11" x14ac:dyDescent="0.25">
      <c r="A442" s="7"/>
      <c r="B442" s="8"/>
      <c r="C442" s="8"/>
      <c r="D442" s="8"/>
      <c r="E442" s="9"/>
      <c r="F442" s="9"/>
      <c r="G442" s="9"/>
      <c r="H442" s="8"/>
      <c r="I442" s="8"/>
      <c r="J442" s="9"/>
      <c r="K442" s="9"/>
    </row>
    <row r="443" spans="1:11" x14ac:dyDescent="0.25">
      <c r="A443" s="7"/>
      <c r="B443" s="8"/>
      <c r="C443" s="8"/>
      <c r="D443" s="8"/>
      <c r="E443" s="9"/>
      <c r="F443" s="9"/>
      <c r="G443" s="9"/>
      <c r="H443" s="8"/>
      <c r="I443" s="8"/>
      <c r="J443" s="9"/>
      <c r="K443" s="9"/>
    </row>
    <row r="444" spans="1:11" x14ac:dyDescent="0.25">
      <c r="A444" s="7"/>
      <c r="B444" s="8"/>
      <c r="C444" s="8"/>
      <c r="D444" s="8"/>
      <c r="E444" s="9"/>
      <c r="F444" s="9"/>
      <c r="G444" s="9"/>
      <c r="H444" s="8"/>
      <c r="I444" s="8"/>
      <c r="J444" s="9"/>
      <c r="K444" s="9"/>
    </row>
    <row r="445" spans="1:11" x14ac:dyDescent="0.25">
      <c r="A445" s="7"/>
      <c r="B445" s="8"/>
      <c r="C445" s="8"/>
      <c r="D445" s="8"/>
      <c r="E445" s="9"/>
      <c r="F445" s="9"/>
      <c r="G445" s="9"/>
      <c r="H445" s="8"/>
      <c r="I445" s="8"/>
      <c r="J445" s="9"/>
      <c r="K445" s="9"/>
    </row>
    <row r="446" spans="1:11" x14ac:dyDescent="0.25">
      <c r="A446" s="7"/>
      <c r="B446" s="8"/>
      <c r="C446" s="8"/>
      <c r="D446" s="8"/>
      <c r="E446" s="9"/>
      <c r="F446" s="9"/>
      <c r="G446" s="9"/>
      <c r="H446" s="8"/>
      <c r="I446" s="8"/>
      <c r="J446" s="9"/>
      <c r="K446" s="9"/>
    </row>
    <row r="447" spans="1:11" x14ac:dyDescent="0.25">
      <c r="A447" s="7"/>
      <c r="B447" s="8"/>
      <c r="C447" s="8"/>
      <c r="D447" s="8"/>
      <c r="E447" s="9"/>
      <c r="F447" s="9"/>
      <c r="G447" s="9"/>
      <c r="H447" s="8"/>
      <c r="I447" s="8"/>
      <c r="J447" s="9"/>
      <c r="K447" s="9"/>
    </row>
    <row r="448" spans="1:11" x14ac:dyDescent="0.25">
      <c r="A448" s="7"/>
      <c r="B448" s="8"/>
      <c r="C448" s="8"/>
      <c r="D448" s="8"/>
      <c r="E448" s="9"/>
      <c r="F448" s="9"/>
      <c r="G448" s="9"/>
      <c r="H448" s="8"/>
      <c r="I448" s="8"/>
      <c r="J448" s="9"/>
      <c r="K448" s="9"/>
    </row>
    <row r="449" spans="1:11" x14ac:dyDescent="0.25">
      <c r="A449" s="7"/>
      <c r="B449" s="8"/>
      <c r="C449" s="8"/>
      <c r="D449" s="8"/>
      <c r="E449" s="9"/>
      <c r="F449" s="9"/>
      <c r="G449" s="9"/>
      <c r="H449" s="8"/>
      <c r="I449" s="8"/>
      <c r="J449" s="9"/>
      <c r="K449" s="9"/>
    </row>
    <row r="450" spans="1:11" x14ac:dyDescent="0.25">
      <c r="A450" s="7"/>
      <c r="B450" s="8"/>
      <c r="C450" s="8"/>
      <c r="D450" s="8"/>
      <c r="E450" s="9"/>
      <c r="F450" s="9"/>
      <c r="G450" s="9"/>
      <c r="H450" s="8"/>
      <c r="I450" s="8"/>
      <c r="J450" s="9"/>
      <c r="K450" s="9"/>
    </row>
    <row r="451" spans="1:11" x14ac:dyDescent="0.25">
      <c r="A451" s="7"/>
      <c r="B451" s="8"/>
      <c r="C451" s="8"/>
      <c r="D451" s="8"/>
      <c r="E451" s="9"/>
      <c r="F451" s="9"/>
      <c r="G451" s="9"/>
      <c r="H451" s="8"/>
      <c r="I451" s="8"/>
      <c r="J451" s="9"/>
      <c r="K451" s="9"/>
    </row>
    <row r="452" spans="1:11" x14ac:dyDescent="0.25">
      <c r="A452" s="7"/>
      <c r="B452" s="8"/>
      <c r="C452" s="8"/>
      <c r="D452" s="8"/>
      <c r="E452" s="9"/>
      <c r="F452" s="9"/>
      <c r="G452" s="9"/>
      <c r="H452" s="8"/>
      <c r="I452" s="8"/>
      <c r="J452" s="9"/>
      <c r="K452" s="9"/>
    </row>
    <row r="453" spans="1:11" x14ac:dyDescent="0.25">
      <c r="A453" s="7"/>
      <c r="B453" s="8"/>
      <c r="C453" s="8"/>
      <c r="D453" s="8"/>
      <c r="E453" s="9"/>
      <c r="F453" s="9"/>
      <c r="G453" s="9"/>
      <c r="H453" s="8"/>
      <c r="I453" s="8"/>
      <c r="J453" s="9"/>
      <c r="K453" s="9"/>
    </row>
    <row r="454" spans="1:11" x14ac:dyDescent="0.25">
      <c r="A454" s="7"/>
      <c r="B454" s="8"/>
      <c r="C454" s="8"/>
      <c r="D454" s="8"/>
      <c r="E454" s="9"/>
      <c r="F454" s="9"/>
      <c r="G454" s="9"/>
      <c r="H454" s="8"/>
      <c r="I454" s="8"/>
      <c r="J454" s="9"/>
      <c r="K454" s="9"/>
    </row>
    <row r="455" spans="1:11" x14ac:dyDescent="0.25">
      <c r="A455" s="7"/>
      <c r="B455" s="8"/>
      <c r="C455" s="8"/>
      <c r="D455" s="8"/>
      <c r="E455" s="9"/>
      <c r="F455" s="9"/>
      <c r="G455" s="9"/>
      <c r="H455" s="8"/>
      <c r="I455" s="8"/>
      <c r="J455" s="9"/>
      <c r="K455" s="9"/>
    </row>
    <row r="456" spans="1:11" x14ac:dyDescent="0.25">
      <c r="A456" s="7"/>
      <c r="B456" s="8"/>
      <c r="C456" s="8"/>
      <c r="D456" s="8"/>
      <c r="E456" s="9"/>
      <c r="F456" s="9"/>
      <c r="G456" s="9"/>
      <c r="H456" s="8"/>
      <c r="I456" s="8"/>
      <c r="J456" s="9"/>
      <c r="K456" s="9"/>
    </row>
    <row r="457" spans="1:11" x14ac:dyDescent="0.25">
      <c r="A457" s="7"/>
      <c r="B457" s="8"/>
      <c r="C457" s="8"/>
      <c r="D457" s="8"/>
      <c r="E457" s="9"/>
      <c r="F457" s="9"/>
      <c r="G457" s="9"/>
      <c r="H457" s="8"/>
      <c r="I457" s="8"/>
      <c r="J457" s="9"/>
      <c r="K457" s="9"/>
    </row>
    <row r="458" spans="1:11" x14ac:dyDescent="0.25">
      <c r="A458" s="7"/>
      <c r="B458" s="8"/>
      <c r="C458" s="8"/>
      <c r="D458" s="8"/>
      <c r="E458" s="9"/>
      <c r="F458" s="9"/>
      <c r="G458" s="9"/>
      <c r="H458" s="8"/>
      <c r="I458" s="8"/>
      <c r="J458" s="9"/>
      <c r="K458" s="9"/>
    </row>
    <row r="459" spans="1:11" x14ac:dyDescent="0.25">
      <c r="A459" s="7"/>
      <c r="B459" s="8"/>
      <c r="C459" s="8"/>
      <c r="D459" s="8"/>
      <c r="E459" s="9"/>
      <c r="F459" s="9"/>
      <c r="G459" s="9"/>
      <c r="H459" s="8"/>
      <c r="I459" s="8"/>
      <c r="J459" s="9"/>
      <c r="K459" s="9"/>
    </row>
    <row r="460" spans="1:11" x14ac:dyDescent="0.25">
      <c r="A460" s="7"/>
      <c r="B460" s="8"/>
      <c r="C460" s="8"/>
      <c r="D460" s="8"/>
      <c r="E460" s="9"/>
      <c r="F460" s="9"/>
      <c r="G460" s="9"/>
      <c r="H460" s="8"/>
      <c r="I460" s="8"/>
      <c r="J460" s="9"/>
      <c r="K460" s="9"/>
    </row>
    <row r="461" spans="1:11" x14ac:dyDescent="0.25">
      <c r="A461" s="7"/>
      <c r="B461" s="8"/>
      <c r="C461" s="8"/>
      <c r="D461" s="8"/>
      <c r="E461" s="9"/>
      <c r="F461" s="9"/>
      <c r="G461" s="9"/>
      <c r="H461" s="8"/>
      <c r="I461" s="8"/>
      <c r="J461" s="9"/>
      <c r="K461" s="9"/>
    </row>
    <row r="462" spans="1:11" x14ac:dyDescent="0.25">
      <c r="A462" s="7"/>
      <c r="B462" s="8"/>
      <c r="C462" s="8"/>
      <c r="D462" s="8"/>
      <c r="E462" s="9"/>
      <c r="F462" s="9"/>
      <c r="G462" s="9"/>
      <c r="H462" s="8"/>
      <c r="I462" s="8"/>
      <c r="J462" s="9"/>
      <c r="K462" s="9"/>
    </row>
    <row r="463" spans="1:11" x14ac:dyDescent="0.25">
      <c r="A463" s="10"/>
      <c r="B463" s="8"/>
      <c r="C463" s="8"/>
      <c r="D463" s="8"/>
      <c r="E463" s="9"/>
      <c r="F463" s="9"/>
      <c r="G463" s="9"/>
      <c r="H463" s="8"/>
      <c r="I463" s="8"/>
      <c r="J463" s="9"/>
      <c r="K463" s="9"/>
    </row>
    <row r="464" spans="1:11" x14ac:dyDescent="0.25">
      <c r="A464" s="7"/>
      <c r="B464" s="8"/>
      <c r="C464" s="8"/>
      <c r="D464" s="8"/>
      <c r="E464" s="9"/>
      <c r="F464" s="9"/>
      <c r="G464" s="9"/>
      <c r="H464" s="8"/>
      <c r="I464" s="8"/>
      <c r="J464" s="9"/>
      <c r="K464" s="9"/>
    </row>
    <row r="465" spans="1:11" x14ac:dyDescent="0.25">
      <c r="A465" s="7"/>
      <c r="B465" s="8"/>
      <c r="C465" s="8"/>
      <c r="D465" s="8"/>
      <c r="E465" s="9"/>
      <c r="F465" s="9"/>
      <c r="G465" s="9"/>
      <c r="H465" s="8"/>
      <c r="I465" s="8"/>
      <c r="J465" s="9"/>
      <c r="K465" s="9"/>
    </row>
    <row r="466" spans="1:11" x14ac:dyDescent="0.25">
      <c r="A466" s="7"/>
      <c r="B466" s="8"/>
      <c r="C466" s="8"/>
      <c r="D466" s="8"/>
      <c r="E466" s="9"/>
      <c r="F466" s="9"/>
      <c r="G466" s="9"/>
      <c r="H466" s="8"/>
      <c r="I466" s="8"/>
      <c r="J466" s="9"/>
      <c r="K466" s="9"/>
    </row>
    <row r="467" spans="1:11" x14ac:dyDescent="0.25">
      <c r="A467" s="7"/>
      <c r="B467" s="8"/>
      <c r="C467" s="8"/>
      <c r="D467" s="8"/>
      <c r="E467" s="9"/>
      <c r="F467" s="9"/>
      <c r="G467" s="9"/>
      <c r="H467" s="8"/>
      <c r="I467" s="8"/>
      <c r="J467" s="9"/>
      <c r="K467" s="9"/>
    </row>
    <row r="468" spans="1:11" x14ac:dyDescent="0.25">
      <c r="A468" s="7"/>
      <c r="B468" s="8"/>
      <c r="C468" s="8"/>
      <c r="D468" s="8"/>
      <c r="E468" s="9"/>
      <c r="F468" s="9"/>
      <c r="G468" s="9"/>
      <c r="H468" s="8"/>
      <c r="I468" s="8"/>
      <c r="J468" s="9"/>
      <c r="K468" s="9"/>
    </row>
    <row r="469" spans="1:11" x14ac:dyDescent="0.25">
      <c r="A469" s="7"/>
      <c r="B469" s="8"/>
      <c r="C469" s="8"/>
      <c r="D469" s="8"/>
      <c r="E469" s="9"/>
      <c r="F469" s="9"/>
      <c r="G469" s="9"/>
      <c r="H469" s="8"/>
      <c r="I469" s="8"/>
      <c r="J469" s="9"/>
      <c r="K469" s="9"/>
    </row>
    <row r="470" spans="1:11" x14ac:dyDescent="0.25">
      <c r="A470" s="7"/>
      <c r="B470" s="8"/>
      <c r="C470" s="8"/>
      <c r="D470" s="8"/>
      <c r="E470" s="9"/>
      <c r="F470" s="9"/>
      <c r="G470" s="9"/>
      <c r="H470" s="8"/>
      <c r="I470" s="8"/>
      <c r="J470" s="9"/>
      <c r="K470" s="9"/>
    </row>
    <row r="471" spans="1:11" x14ac:dyDescent="0.25">
      <c r="A471" s="10"/>
      <c r="B471" s="8"/>
      <c r="C471" s="8"/>
      <c r="D471" s="8"/>
      <c r="E471" s="9"/>
      <c r="F471" s="9"/>
      <c r="G471" s="9"/>
      <c r="H471" s="8"/>
      <c r="I471" s="8"/>
      <c r="J471" s="9"/>
      <c r="K471" s="9"/>
    </row>
    <row r="472" spans="1:11" x14ac:dyDescent="0.25">
      <c r="A472" s="7"/>
      <c r="B472" s="8"/>
      <c r="C472" s="8"/>
      <c r="D472" s="8"/>
      <c r="E472" s="9"/>
      <c r="F472" s="9"/>
      <c r="G472" s="9"/>
      <c r="H472" s="8"/>
      <c r="I472" s="8"/>
      <c r="J472" s="9"/>
      <c r="K472" s="9"/>
    </row>
    <row r="473" spans="1:11" x14ac:dyDescent="0.25">
      <c r="A473" s="7"/>
      <c r="B473" s="8"/>
      <c r="C473" s="8"/>
      <c r="D473" s="8"/>
      <c r="E473" s="9"/>
      <c r="F473" s="9"/>
      <c r="G473" s="9"/>
      <c r="H473" s="8"/>
      <c r="I473" s="8"/>
      <c r="J473" s="9"/>
      <c r="K473" s="9"/>
    </row>
    <row r="474" spans="1:11" x14ac:dyDescent="0.25">
      <c r="A474" s="7"/>
      <c r="B474" s="8"/>
      <c r="C474" s="8"/>
      <c r="D474" s="8"/>
      <c r="E474" s="9"/>
      <c r="F474" s="9"/>
      <c r="G474" s="9"/>
      <c r="H474" s="8"/>
      <c r="I474" s="8"/>
      <c r="J474" s="9"/>
      <c r="K474" s="9"/>
    </row>
    <row r="475" spans="1:11" x14ac:dyDescent="0.25">
      <c r="A475" s="7"/>
      <c r="B475" s="8"/>
      <c r="C475" s="8"/>
      <c r="D475" s="8"/>
      <c r="E475" s="9"/>
      <c r="F475" s="9"/>
      <c r="G475" s="9"/>
      <c r="H475" s="8"/>
      <c r="I475" s="8"/>
      <c r="J475" s="9"/>
      <c r="K475" s="9"/>
    </row>
    <row r="476" spans="1:11" x14ac:dyDescent="0.25">
      <c r="A476" s="7"/>
      <c r="B476" s="8"/>
      <c r="C476" s="8"/>
      <c r="D476" s="8"/>
      <c r="E476" s="9"/>
      <c r="F476" s="9"/>
      <c r="G476" s="9"/>
      <c r="H476" s="8"/>
      <c r="I476" s="8"/>
      <c r="J476" s="9"/>
      <c r="K476" s="9"/>
    </row>
    <row r="477" spans="1:11" x14ac:dyDescent="0.25">
      <c r="A477" s="7"/>
      <c r="B477" s="8"/>
      <c r="C477" s="8"/>
      <c r="D477" s="8"/>
      <c r="E477" s="9"/>
      <c r="F477" s="9"/>
      <c r="G477" s="9"/>
      <c r="H477" s="8"/>
      <c r="I477" s="8"/>
      <c r="J477" s="9"/>
      <c r="K477" s="9"/>
    </row>
    <row r="478" spans="1:11" x14ac:dyDescent="0.25">
      <c r="A478" s="7"/>
      <c r="B478" s="8"/>
      <c r="C478" s="8"/>
      <c r="D478" s="8"/>
      <c r="E478" s="9"/>
      <c r="F478" s="9"/>
      <c r="G478" s="9"/>
      <c r="H478" s="8"/>
      <c r="I478" s="8"/>
      <c r="J478" s="9"/>
      <c r="K478" s="9"/>
    </row>
    <row r="479" spans="1:11" x14ac:dyDescent="0.25">
      <c r="A479" s="7"/>
      <c r="B479" s="8"/>
      <c r="C479" s="8"/>
      <c r="D479" s="8"/>
      <c r="E479" s="9"/>
      <c r="F479" s="9"/>
      <c r="G479" s="9"/>
      <c r="H479" s="8"/>
      <c r="I479" s="8"/>
      <c r="J479" s="9"/>
      <c r="K479" s="9"/>
    </row>
    <row r="480" spans="1:11" x14ac:dyDescent="0.25">
      <c r="A480" s="7"/>
      <c r="B480" s="8"/>
      <c r="C480" s="8"/>
      <c r="D480" s="8"/>
      <c r="E480" s="9"/>
      <c r="F480" s="9"/>
      <c r="G480" s="9"/>
      <c r="H480" s="8"/>
      <c r="I480" s="8"/>
      <c r="J480" s="9"/>
      <c r="K480" s="9"/>
    </row>
    <row r="481" spans="1:11" x14ac:dyDescent="0.25">
      <c r="A481" s="7"/>
      <c r="B481" s="8"/>
      <c r="C481" s="8"/>
      <c r="D481" s="8"/>
      <c r="E481" s="9"/>
      <c r="F481" s="9"/>
      <c r="G481" s="9"/>
      <c r="H481" s="8"/>
      <c r="I481" s="8"/>
      <c r="J481" s="9"/>
      <c r="K481" s="9"/>
    </row>
    <row r="482" spans="1:11" x14ac:dyDescent="0.25">
      <c r="A482" s="7"/>
      <c r="B482" s="8"/>
      <c r="C482" s="8"/>
      <c r="D482" s="8"/>
      <c r="E482" s="9"/>
      <c r="F482" s="9"/>
      <c r="G482" s="9"/>
      <c r="H482" s="8"/>
      <c r="I482" s="8"/>
      <c r="J482" s="9"/>
      <c r="K482" s="9"/>
    </row>
    <row r="483" spans="1:11" x14ac:dyDescent="0.25">
      <c r="A483" s="7"/>
      <c r="B483" s="8"/>
      <c r="C483" s="8"/>
      <c r="D483" s="8"/>
      <c r="E483" s="9"/>
      <c r="F483" s="9"/>
      <c r="G483" s="9"/>
      <c r="H483" s="8"/>
      <c r="I483" s="8"/>
      <c r="J483" s="9"/>
      <c r="K483" s="9"/>
    </row>
    <row r="484" spans="1:11" x14ac:dyDescent="0.25">
      <c r="A484" s="7"/>
      <c r="B484" s="8"/>
      <c r="C484" s="8"/>
      <c r="D484" s="8"/>
      <c r="E484" s="9"/>
      <c r="F484" s="9"/>
      <c r="G484" s="9"/>
      <c r="H484" s="8"/>
      <c r="I484" s="8"/>
      <c r="J484" s="9"/>
      <c r="K484" s="9"/>
    </row>
    <row r="485" spans="1:11" x14ac:dyDescent="0.25">
      <c r="A485" s="7"/>
      <c r="B485" s="8"/>
      <c r="C485" s="8"/>
      <c r="D485" s="8"/>
      <c r="E485" s="9"/>
      <c r="F485" s="9"/>
      <c r="G485" s="9"/>
      <c r="H485" s="8"/>
      <c r="I485" s="8"/>
      <c r="J485" s="9"/>
      <c r="K485" s="9"/>
    </row>
    <row r="486" spans="1:11" x14ac:dyDescent="0.25">
      <c r="A486" s="7"/>
      <c r="B486" s="8"/>
      <c r="C486" s="8"/>
      <c r="D486" s="8"/>
      <c r="E486" s="9"/>
      <c r="F486" s="9"/>
      <c r="G486" s="9"/>
      <c r="H486" s="8"/>
      <c r="I486" s="8"/>
      <c r="J486" s="9"/>
      <c r="K486" s="9"/>
    </row>
    <row r="487" spans="1:11" x14ac:dyDescent="0.25">
      <c r="A487" s="7"/>
      <c r="B487" s="8"/>
      <c r="C487" s="8"/>
      <c r="D487" s="8"/>
      <c r="E487" s="9"/>
      <c r="F487" s="9"/>
      <c r="G487" s="9"/>
      <c r="H487" s="8"/>
      <c r="I487" s="8"/>
      <c r="J487" s="9"/>
      <c r="K487" s="9"/>
    </row>
    <row r="488" spans="1:11" x14ac:dyDescent="0.25">
      <c r="A488" s="7"/>
      <c r="B488" s="8"/>
      <c r="C488" s="8"/>
      <c r="D488" s="8"/>
      <c r="E488" s="9"/>
      <c r="F488" s="9"/>
      <c r="G488" s="9"/>
      <c r="H488" s="8"/>
      <c r="I488" s="8"/>
      <c r="J488" s="9"/>
      <c r="K488" s="9"/>
    </row>
    <row r="489" spans="1:11" x14ac:dyDescent="0.25">
      <c r="A489" s="7"/>
      <c r="B489" s="8"/>
      <c r="C489" s="8"/>
      <c r="D489" s="8"/>
      <c r="E489" s="9"/>
      <c r="F489" s="9"/>
      <c r="G489" s="9"/>
      <c r="H489" s="8"/>
      <c r="I489" s="8"/>
      <c r="J489" s="9"/>
      <c r="K489" s="9"/>
    </row>
    <row r="490" spans="1:11" x14ac:dyDescent="0.25">
      <c r="A490" s="7"/>
      <c r="B490" s="8"/>
      <c r="C490" s="8"/>
      <c r="D490" s="8"/>
      <c r="E490" s="9"/>
      <c r="F490" s="9"/>
      <c r="G490" s="9"/>
      <c r="H490" s="8"/>
      <c r="I490" s="8"/>
      <c r="J490" s="9"/>
      <c r="K490" s="9"/>
    </row>
    <row r="491" spans="1:11" x14ac:dyDescent="0.25">
      <c r="A491" s="7"/>
      <c r="B491" s="8"/>
      <c r="C491" s="8"/>
      <c r="D491" s="8"/>
      <c r="E491" s="9"/>
      <c r="F491" s="9"/>
      <c r="G491" s="9"/>
      <c r="H491" s="8"/>
      <c r="I491" s="8"/>
      <c r="J491" s="9"/>
      <c r="K491" s="9"/>
    </row>
    <row r="492" spans="1:11" s="4" customFormat="1" x14ac:dyDescent="0.25">
      <c r="A492" s="7"/>
      <c r="B492" s="8"/>
      <c r="C492" s="8"/>
      <c r="D492" s="8"/>
      <c r="E492" s="9"/>
      <c r="F492" s="9"/>
      <c r="G492" s="9"/>
      <c r="H492" s="8"/>
      <c r="I492" s="8"/>
      <c r="J492" s="9"/>
      <c r="K492" s="9"/>
    </row>
    <row r="493" spans="1:11" x14ac:dyDescent="0.25">
      <c r="A493" s="10"/>
      <c r="B493" s="8"/>
      <c r="C493" s="8"/>
      <c r="D493" s="8"/>
      <c r="E493" s="9"/>
      <c r="F493" s="9"/>
      <c r="G493" s="9"/>
      <c r="H493" s="8"/>
      <c r="I493" s="8"/>
      <c r="J493" s="9"/>
      <c r="K493" s="9"/>
    </row>
    <row r="494" spans="1:11" x14ac:dyDescent="0.25">
      <c r="A494" s="7"/>
      <c r="B494" s="8"/>
      <c r="C494" s="8"/>
      <c r="D494" s="8"/>
      <c r="E494" s="9"/>
      <c r="F494" s="9"/>
      <c r="G494" s="9"/>
      <c r="H494" s="8"/>
      <c r="I494" s="8"/>
      <c r="J494" s="9"/>
      <c r="K494" s="9"/>
    </row>
    <row r="495" spans="1:11" x14ac:dyDescent="0.25">
      <c r="A495" s="7"/>
      <c r="B495" s="8"/>
      <c r="C495" s="8"/>
      <c r="D495" s="8"/>
      <c r="E495" s="9"/>
      <c r="F495" s="9"/>
      <c r="G495" s="9"/>
      <c r="H495" s="8"/>
      <c r="I495" s="8"/>
      <c r="J495" s="9"/>
      <c r="K495" s="9"/>
    </row>
    <row r="496" spans="1:11" x14ac:dyDescent="0.25">
      <c r="A496" s="7"/>
      <c r="B496" s="8"/>
      <c r="C496" s="8"/>
      <c r="D496" s="8"/>
      <c r="E496" s="9"/>
      <c r="F496" s="9"/>
      <c r="G496" s="9"/>
      <c r="H496" s="8"/>
      <c r="I496" s="8"/>
      <c r="J496" s="9"/>
      <c r="K496" s="9"/>
    </row>
    <row r="497" spans="1:11" x14ac:dyDescent="0.25">
      <c r="A497" s="7"/>
      <c r="B497" s="8"/>
      <c r="C497" s="8"/>
      <c r="D497" s="8"/>
      <c r="E497" s="9"/>
      <c r="F497" s="9"/>
      <c r="G497" s="9"/>
      <c r="H497" s="8"/>
      <c r="I497" s="8"/>
      <c r="J497" s="9"/>
      <c r="K497" s="9"/>
    </row>
    <row r="498" spans="1:11" x14ac:dyDescent="0.25">
      <c r="A498" s="7"/>
      <c r="B498" s="8"/>
      <c r="C498" s="8"/>
      <c r="D498" s="8"/>
      <c r="E498" s="9"/>
      <c r="F498" s="9"/>
      <c r="G498" s="9"/>
      <c r="H498" s="8"/>
      <c r="I498" s="8"/>
      <c r="J498" s="9"/>
      <c r="K498" s="9"/>
    </row>
    <row r="499" spans="1:11" x14ac:dyDescent="0.25">
      <c r="A499" s="7"/>
      <c r="B499" s="8"/>
      <c r="C499" s="8"/>
      <c r="D499" s="8"/>
      <c r="E499" s="9"/>
      <c r="F499" s="9"/>
      <c r="G499" s="9"/>
      <c r="H499" s="8"/>
      <c r="I499" s="8"/>
      <c r="J499" s="9"/>
      <c r="K499" s="9"/>
    </row>
    <row r="500" spans="1:11" s="4" customFormat="1" x14ac:dyDescent="0.25">
      <c r="A500" s="7"/>
      <c r="B500" s="8"/>
      <c r="C500" s="8"/>
      <c r="D500" s="8"/>
      <c r="E500" s="9"/>
      <c r="F500" s="9"/>
      <c r="G500" s="9"/>
      <c r="H500" s="8"/>
      <c r="I500" s="8"/>
      <c r="J500" s="9"/>
      <c r="K500" s="9"/>
    </row>
    <row r="501" spans="1:11" x14ac:dyDescent="0.25">
      <c r="A501" s="10"/>
      <c r="B501" s="8"/>
      <c r="C501" s="8"/>
      <c r="D501" s="8"/>
      <c r="E501" s="9"/>
      <c r="F501" s="9"/>
      <c r="G501" s="9"/>
      <c r="H501" s="8"/>
      <c r="I501" s="8"/>
      <c r="J501" s="9"/>
      <c r="K501" s="9"/>
    </row>
    <row r="502" spans="1:11" x14ac:dyDescent="0.25">
      <c r="A502" s="7"/>
      <c r="B502" s="8"/>
      <c r="C502" s="8"/>
      <c r="D502" s="8"/>
      <c r="E502" s="9"/>
      <c r="F502" s="9"/>
      <c r="G502" s="9"/>
      <c r="H502" s="8"/>
      <c r="I502" s="8"/>
      <c r="J502" s="9"/>
      <c r="K502" s="9"/>
    </row>
    <row r="503" spans="1:11" x14ac:dyDescent="0.25">
      <c r="A503" s="7"/>
      <c r="B503" s="8"/>
      <c r="C503" s="8"/>
      <c r="D503" s="8"/>
      <c r="E503" s="9"/>
      <c r="F503" s="9"/>
      <c r="G503" s="9"/>
      <c r="H503" s="8"/>
      <c r="I503" s="8"/>
      <c r="J503" s="9"/>
      <c r="K503" s="9"/>
    </row>
    <row r="504" spans="1:11" x14ac:dyDescent="0.25">
      <c r="A504" s="7"/>
      <c r="B504" s="8"/>
      <c r="C504" s="8"/>
      <c r="D504" s="8"/>
      <c r="E504" s="9"/>
      <c r="F504" s="9"/>
      <c r="G504" s="9"/>
      <c r="H504" s="8"/>
      <c r="I504" s="8"/>
      <c r="J504" s="9"/>
      <c r="K504" s="9"/>
    </row>
    <row r="505" spans="1:11" x14ac:dyDescent="0.25">
      <c r="A505" s="7"/>
      <c r="B505" s="8"/>
      <c r="C505" s="8"/>
      <c r="D505" s="8"/>
      <c r="E505" s="9"/>
      <c r="F505" s="9"/>
      <c r="G505" s="9"/>
      <c r="H505" s="8"/>
      <c r="I505" s="8"/>
      <c r="J505" s="9"/>
      <c r="K505" s="9"/>
    </row>
    <row r="506" spans="1:11" x14ac:dyDescent="0.25">
      <c r="A506" s="7"/>
      <c r="B506" s="8"/>
      <c r="C506" s="8"/>
      <c r="D506" s="8"/>
      <c r="E506" s="9"/>
      <c r="F506" s="9"/>
      <c r="G506" s="9"/>
      <c r="H506" s="8"/>
      <c r="I506" s="8"/>
      <c r="J506" s="9"/>
      <c r="K506" s="9"/>
    </row>
    <row r="507" spans="1:11" x14ac:dyDescent="0.25">
      <c r="A507" s="7"/>
      <c r="B507" s="8"/>
      <c r="C507" s="8"/>
      <c r="D507" s="8"/>
      <c r="E507" s="9"/>
      <c r="F507" s="9"/>
      <c r="G507" s="9"/>
      <c r="H507" s="8"/>
      <c r="I507" s="8"/>
      <c r="J507" s="9"/>
      <c r="K507" s="9"/>
    </row>
    <row r="508" spans="1:11" x14ac:dyDescent="0.25">
      <c r="A508" s="7"/>
      <c r="B508" s="8"/>
      <c r="C508" s="8"/>
      <c r="D508" s="8"/>
      <c r="E508" s="9"/>
      <c r="F508" s="9"/>
      <c r="G508" s="9"/>
      <c r="H508" s="8"/>
      <c r="I508" s="8"/>
      <c r="J508" s="9"/>
      <c r="K508" s="9"/>
    </row>
    <row r="509" spans="1:11" x14ac:dyDescent="0.25">
      <c r="A509" s="7"/>
      <c r="B509" s="8"/>
      <c r="C509" s="8"/>
      <c r="D509" s="8"/>
      <c r="E509" s="9"/>
      <c r="F509" s="9"/>
      <c r="G509" s="9"/>
      <c r="H509" s="8"/>
      <c r="I509" s="8"/>
      <c r="J509" s="9"/>
      <c r="K509" s="9"/>
    </row>
    <row r="510" spans="1:11" x14ac:dyDescent="0.25">
      <c r="A510" s="7"/>
      <c r="B510" s="8"/>
      <c r="C510" s="8"/>
      <c r="D510" s="8"/>
      <c r="E510" s="9"/>
      <c r="F510" s="9"/>
      <c r="G510" s="9"/>
      <c r="H510" s="8"/>
      <c r="I510" s="8"/>
      <c r="J510" s="9"/>
      <c r="K510" s="9"/>
    </row>
    <row r="511" spans="1:11" x14ac:dyDescent="0.25">
      <c r="A511" s="7"/>
      <c r="B511" s="8"/>
      <c r="C511" s="8"/>
      <c r="D511" s="8"/>
      <c r="E511" s="9"/>
      <c r="F511" s="9"/>
      <c r="G511" s="9"/>
      <c r="H511" s="8"/>
      <c r="I511" s="8"/>
      <c r="J511" s="9"/>
      <c r="K511" s="9"/>
    </row>
    <row r="512" spans="1:11" x14ac:dyDescent="0.25">
      <c r="A512" s="7"/>
      <c r="B512" s="8"/>
      <c r="C512" s="8"/>
      <c r="D512" s="8"/>
      <c r="E512" s="9"/>
      <c r="F512" s="9"/>
      <c r="G512" s="9"/>
      <c r="H512" s="8"/>
      <c r="I512" s="8"/>
      <c r="J512" s="9"/>
      <c r="K512" s="9"/>
    </row>
    <row r="513" spans="1:11" x14ac:dyDescent="0.25">
      <c r="A513" s="7"/>
      <c r="B513" s="8"/>
      <c r="C513" s="8"/>
      <c r="D513" s="8"/>
      <c r="E513" s="9"/>
      <c r="F513" s="9"/>
      <c r="G513" s="9"/>
      <c r="H513" s="8"/>
      <c r="I513" s="8"/>
      <c r="J513" s="9"/>
      <c r="K513" s="9"/>
    </row>
    <row r="514" spans="1:11" x14ac:dyDescent="0.25">
      <c r="A514" s="7"/>
      <c r="B514" s="8"/>
      <c r="C514" s="8"/>
      <c r="D514" s="8"/>
      <c r="E514" s="9"/>
      <c r="F514" s="9"/>
      <c r="G514" s="9"/>
      <c r="H514" s="8"/>
      <c r="I514" s="8"/>
      <c r="J514" s="9"/>
      <c r="K514" s="9"/>
    </row>
    <row r="515" spans="1:11" x14ac:dyDescent="0.25">
      <c r="A515" s="7"/>
      <c r="B515" s="8"/>
      <c r="C515" s="8"/>
      <c r="D515" s="8"/>
      <c r="E515" s="9"/>
      <c r="F515" s="9"/>
      <c r="G515" s="9"/>
      <c r="H515" s="8"/>
      <c r="I515" s="8"/>
      <c r="J515" s="9"/>
      <c r="K515" s="9"/>
    </row>
    <row r="516" spans="1:11" x14ac:dyDescent="0.25">
      <c r="A516" s="7"/>
      <c r="B516" s="8"/>
      <c r="C516" s="8"/>
      <c r="D516" s="8"/>
      <c r="E516" s="9"/>
      <c r="F516" s="9"/>
      <c r="G516" s="9"/>
      <c r="H516" s="8"/>
      <c r="I516" s="8"/>
      <c r="J516" s="9"/>
      <c r="K516" s="9"/>
    </row>
    <row r="517" spans="1:11" x14ac:dyDescent="0.25">
      <c r="A517" s="7"/>
      <c r="B517" s="8"/>
      <c r="C517" s="8"/>
      <c r="D517" s="8"/>
      <c r="E517" s="9"/>
      <c r="F517" s="9"/>
      <c r="G517" s="9"/>
      <c r="H517" s="8"/>
      <c r="I517" s="8"/>
      <c r="J517" s="9"/>
      <c r="K517" s="9"/>
    </row>
    <row r="518" spans="1:11" x14ac:dyDescent="0.25">
      <c r="A518" s="7"/>
      <c r="B518" s="8"/>
      <c r="C518" s="8"/>
      <c r="D518" s="8"/>
      <c r="E518" s="9"/>
      <c r="F518" s="9"/>
      <c r="G518" s="9"/>
      <c r="H518" s="8"/>
      <c r="I518" s="8"/>
      <c r="J518" s="9"/>
      <c r="K518" s="9"/>
    </row>
    <row r="519" spans="1:11" x14ac:dyDescent="0.25">
      <c r="A519" s="7"/>
      <c r="B519" s="8"/>
      <c r="C519" s="8"/>
      <c r="D519" s="8"/>
      <c r="E519" s="9"/>
      <c r="F519" s="9"/>
      <c r="G519" s="9"/>
      <c r="H519" s="8"/>
      <c r="I519" s="8"/>
      <c r="J519" s="9"/>
      <c r="K519" s="9"/>
    </row>
    <row r="520" spans="1:11" x14ac:dyDescent="0.25">
      <c r="A520" s="7"/>
      <c r="B520" s="8"/>
      <c r="C520" s="8"/>
      <c r="D520" s="8"/>
      <c r="E520" s="9"/>
      <c r="F520" s="9"/>
      <c r="G520" s="9"/>
      <c r="H520" s="8"/>
      <c r="I520" s="8"/>
      <c r="J520" s="9"/>
      <c r="K520" s="9"/>
    </row>
    <row r="521" spans="1:11" x14ac:dyDescent="0.25">
      <c r="A521" s="7"/>
      <c r="B521" s="8"/>
      <c r="C521" s="8"/>
      <c r="D521" s="8"/>
      <c r="E521" s="9"/>
      <c r="F521" s="9"/>
      <c r="G521" s="9"/>
      <c r="H521" s="8"/>
      <c r="I521" s="8"/>
      <c r="J521" s="9"/>
      <c r="K521" s="9"/>
    </row>
    <row r="522" spans="1:11" x14ac:dyDescent="0.25">
      <c r="A522" s="7"/>
      <c r="B522" s="8"/>
      <c r="C522" s="8"/>
      <c r="D522" s="8"/>
      <c r="E522" s="9"/>
      <c r="F522" s="9"/>
      <c r="G522" s="9"/>
      <c r="H522" s="8"/>
      <c r="I522" s="8"/>
      <c r="J522" s="9"/>
      <c r="K522" s="9"/>
    </row>
    <row r="523" spans="1:11" x14ac:dyDescent="0.25">
      <c r="A523" s="7"/>
      <c r="B523" s="8"/>
      <c r="C523" s="8"/>
      <c r="D523" s="8"/>
      <c r="E523" s="9"/>
      <c r="F523" s="9"/>
      <c r="G523" s="9"/>
      <c r="H523" s="8"/>
      <c r="I523" s="8"/>
      <c r="J523" s="9"/>
      <c r="K523" s="9"/>
    </row>
    <row r="524" spans="1:11" x14ac:dyDescent="0.25">
      <c r="A524" s="7"/>
      <c r="B524" s="8"/>
      <c r="C524" s="8"/>
      <c r="D524" s="8"/>
      <c r="E524" s="9"/>
      <c r="F524" s="9"/>
      <c r="G524" s="9"/>
      <c r="H524" s="8"/>
      <c r="I524" s="8"/>
      <c r="J524" s="9"/>
      <c r="K524" s="9"/>
    </row>
  </sheetData>
  <sortState ref="A79:D84">
    <sortCondition ref="A79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4"/>
  <sheetViews>
    <sheetView zoomScaleNormal="100" workbookViewId="0">
      <selection activeCell="K3" sqref="K3"/>
    </sheetView>
  </sheetViews>
  <sheetFormatPr defaultColWidth="9.140625" defaultRowHeight="15" x14ac:dyDescent="0.25"/>
  <cols>
    <col min="1" max="1" width="34.85546875" customWidth="1"/>
    <col min="2" max="2" width="7.85546875" style="5" customWidth="1"/>
    <col min="3" max="3" width="13.7109375" style="5" customWidth="1"/>
    <col min="4" max="4" width="7.28515625" bestFit="1" customWidth="1"/>
    <col min="8" max="8" width="24.42578125" style="16" bestFit="1" customWidth="1"/>
    <col min="9" max="9" width="14.5703125" style="16" bestFit="1" customWidth="1"/>
  </cols>
  <sheetData>
    <row r="1" spans="1:11" x14ac:dyDescent="0.25">
      <c r="A1" s="6" t="s">
        <v>1</v>
      </c>
      <c r="B1" s="5" t="s">
        <v>2</v>
      </c>
      <c r="C1" s="5" t="s">
        <v>3</v>
      </c>
      <c r="D1" s="5" t="s">
        <v>5</v>
      </c>
      <c r="E1" s="5" t="s">
        <v>4</v>
      </c>
      <c r="F1" s="4"/>
      <c r="G1" s="14" t="s">
        <v>439</v>
      </c>
      <c r="H1" s="16" t="s">
        <v>442</v>
      </c>
      <c r="I1" s="16" t="s">
        <v>441</v>
      </c>
      <c r="J1" s="4"/>
    </row>
    <row r="2" spans="1:11" x14ac:dyDescent="0.25">
      <c r="A2" s="9" t="s">
        <v>246</v>
      </c>
      <c r="B2" s="5">
        <v>40.79</v>
      </c>
      <c r="C2" s="5">
        <v>0.99</v>
      </c>
      <c r="D2" s="5" t="s">
        <v>0</v>
      </c>
      <c r="E2" s="4"/>
      <c r="F2" s="4"/>
      <c r="G2" s="14">
        <v>7.8</v>
      </c>
      <c r="H2" s="14">
        <f>G2*100/B2</f>
        <v>19.122333905368965</v>
      </c>
      <c r="I2" s="16">
        <f>ABS(H2-$H$253)</f>
        <v>0.10802801912146975</v>
      </c>
      <c r="J2" s="4"/>
    </row>
    <row r="3" spans="1:11" x14ac:dyDescent="0.25">
      <c r="A3" s="9" t="s">
        <v>247</v>
      </c>
      <c r="B3" s="5">
        <v>40.770000000000003</v>
      </c>
      <c r="C3" s="5">
        <v>1.1000000000000001</v>
      </c>
      <c r="D3" s="5" t="s">
        <v>0</v>
      </c>
      <c r="E3" s="4"/>
      <c r="F3" s="4"/>
      <c r="G3" s="14">
        <v>7.8</v>
      </c>
      <c r="H3" s="14">
        <f t="shared" ref="H3:H66" si="0">G3*100/B3</f>
        <v>19.131714495952906</v>
      </c>
      <c r="I3" s="16">
        <f t="shared" ref="I3:I66" si="1">ABS(H3-$H$253)</f>
        <v>9.8647428537528725E-2</v>
      </c>
      <c r="J3" s="4"/>
    </row>
    <row r="4" spans="1:11" x14ac:dyDescent="0.25">
      <c r="A4" s="9" t="s">
        <v>248</v>
      </c>
      <c r="B4" s="5">
        <v>35.67</v>
      </c>
      <c r="C4" s="5">
        <v>1.01</v>
      </c>
      <c r="D4" s="5" t="s">
        <v>0</v>
      </c>
      <c r="E4" s="4"/>
      <c r="F4" s="4"/>
      <c r="G4" s="14">
        <v>6.8</v>
      </c>
      <c r="H4" s="14">
        <f t="shared" si="0"/>
        <v>19.063638912251189</v>
      </c>
      <c r="I4" s="16">
        <f t="shared" si="1"/>
        <v>0.16672301223924535</v>
      </c>
      <c r="J4" s="4"/>
    </row>
    <row r="5" spans="1:11" x14ac:dyDescent="0.25">
      <c r="A5" s="9" t="s">
        <v>249</v>
      </c>
      <c r="B5" s="5">
        <v>35.69</v>
      </c>
      <c r="C5" s="5">
        <v>0.93</v>
      </c>
      <c r="D5" s="5" t="s">
        <v>0</v>
      </c>
      <c r="E5" s="4"/>
      <c r="F5" s="4"/>
      <c r="G5" s="14">
        <v>6.8</v>
      </c>
      <c r="H5" s="14">
        <f t="shared" si="0"/>
        <v>19.052956010086859</v>
      </c>
      <c r="I5" s="16">
        <f t="shared" si="1"/>
        <v>0.17740591440357534</v>
      </c>
      <c r="J5" s="4"/>
    </row>
    <row r="6" spans="1:11" x14ac:dyDescent="0.25">
      <c r="A6" s="9" t="s">
        <v>250</v>
      </c>
      <c r="B6" s="5">
        <v>35.69</v>
      </c>
      <c r="C6" s="5">
        <v>0.93</v>
      </c>
      <c r="D6" s="5" t="s">
        <v>0</v>
      </c>
      <c r="E6" s="4"/>
      <c r="F6" s="4"/>
      <c r="G6" s="14">
        <v>6.8</v>
      </c>
      <c r="H6" s="14">
        <f t="shared" si="0"/>
        <v>19.052956010086859</v>
      </c>
      <c r="I6" s="16">
        <f t="shared" si="1"/>
        <v>0.17740591440357534</v>
      </c>
      <c r="J6" s="4"/>
    </row>
    <row r="7" spans="1:11" x14ac:dyDescent="0.25">
      <c r="A7" s="9" t="s">
        <v>251</v>
      </c>
      <c r="B7" s="5">
        <v>35.67</v>
      </c>
      <c r="C7" s="5">
        <v>0.92</v>
      </c>
      <c r="D7" s="5" t="s">
        <v>0</v>
      </c>
      <c r="E7" s="4"/>
      <c r="F7" s="4"/>
      <c r="G7" s="14">
        <v>6.8</v>
      </c>
      <c r="H7" s="14">
        <f t="shared" si="0"/>
        <v>19.063638912251189</v>
      </c>
      <c r="I7" s="16">
        <f t="shared" si="1"/>
        <v>0.16672301223924535</v>
      </c>
      <c r="J7" s="4"/>
    </row>
    <row r="8" spans="1:11" x14ac:dyDescent="0.25">
      <c r="A8" s="4"/>
      <c r="D8" s="5"/>
      <c r="E8" s="4"/>
      <c r="F8" s="4"/>
      <c r="G8" s="14"/>
      <c r="H8" s="14"/>
      <c r="J8" s="4"/>
    </row>
    <row r="9" spans="1:11" x14ac:dyDescent="0.25">
      <c r="A9" s="9" t="s">
        <v>252</v>
      </c>
      <c r="B9" s="5">
        <v>47.87</v>
      </c>
      <c r="C9" s="5">
        <v>0.42</v>
      </c>
      <c r="D9" s="5" t="s">
        <v>0</v>
      </c>
      <c r="E9" s="4"/>
      <c r="F9" s="4"/>
      <c r="G9" s="14">
        <v>9.1999999999999993</v>
      </c>
      <c r="H9" s="14">
        <f t="shared" si="0"/>
        <v>19.218717359515352</v>
      </c>
      <c r="I9" s="16">
        <f t="shared" si="1"/>
        <v>1.1644564975082261E-2</v>
      </c>
      <c r="J9" s="4"/>
    </row>
    <row r="10" spans="1:11" x14ac:dyDescent="0.25">
      <c r="A10" s="9" t="s">
        <v>253</v>
      </c>
      <c r="B10" s="5">
        <v>47.81</v>
      </c>
      <c r="C10" s="5">
        <v>0.48</v>
      </c>
      <c r="D10" s="5" t="s">
        <v>0</v>
      </c>
      <c r="E10" s="4"/>
      <c r="F10" s="4"/>
      <c r="G10" s="14">
        <v>9.1999999999999993</v>
      </c>
      <c r="H10" s="14">
        <f t="shared" si="0"/>
        <v>19.242836226730805</v>
      </c>
      <c r="I10" s="16">
        <f t="shared" si="1"/>
        <v>1.2474302240370605E-2</v>
      </c>
      <c r="J10" s="4"/>
    </row>
    <row r="11" spans="1:11" x14ac:dyDescent="0.25">
      <c r="A11" s="9" t="s">
        <v>254</v>
      </c>
      <c r="B11" s="5">
        <v>42.58</v>
      </c>
      <c r="C11" s="5">
        <v>0.36</v>
      </c>
      <c r="D11" s="5" t="s">
        <v>0</v>
      </c>
      <c r="E11" s="9"/>
      <c r="F11" s="4"/>
      <c r="G11" s="14">
        <v>8.1999999999999993</v>
      </c>
      <c r="H11" s="14">
        <f t="shared" si="0"/>
        <v>19.257867543447627</v>
      </c>
      <c r="I11" s="16">
        <f t="shared" si="1"/>
        <v>2.7505618957192723E-2</v>
      </c>
      <c r="J11" s="4"/>
    </row>
    <row r="12" spans="1:11" x14ac:dyDescent="0.25">
      <c r="A12" s="9" t="s">
        <v>255</v>
      </c>
      <c r="B12" s="5">
        <v>42.75</v>
      </c>
      <c r="C12" s="5">
        <v>0.28999999999999998</v>
      </c>
      <c r="D12" s="5" t="s">
        <v>0</v>
      </c>
      <c r="E12" s="4"/>
      <c r="F12" s="4"/>
      <c r="G12" s="14">
        <v>8.1999999999999993</v>
      </c>
      <c r="H12" s="14">
        <f t="shared" si="0"/>
        <v>19.1812865497076</v>
      </c>
      <c r="I12" s="16">
        <f t="shared" si="1"/>
        <v>4.9075374782834302E-2</v>
      </c>
      <c r="J12" s="4"/>
    </row>
    <row r="13" spans="1:11" x14ac:dyDescent="0.25">
      <c r="A13" s="9" t="s">
        <v>256</v>
      </c>
      <c r="B13" s="5">
        <v>42.72</v>
      </c>
      <c r="C13" s="5">
        <v>0.3</v>
      </c>
      <c r="D13" s="5" t="s">
        <v>0</v>
      </c>
      <c r="E13" s="4"/>
      <c r="F13" s="4"/>
      <c r="G13" s="14">
        <v>8.1999999999999993</v>
      </c>
      <c r="H13" s="14">
        <f t="shared" si="0"/>
        <v>19.194756554307116</v>
      </c>
      <c r="I13" s="16">
        <f t="shared" si="1"/>
        <v>3.5605370183318996E-2</v>
      </c>
      <c r="J13" s="4"/>
    </row>
    <row r="14" spans="1:11" x14ac:dyDescent="0.25">
      <c r="A14" s="9" t="s">
        <v>257</v>
      </c>
      <c r="B14" s="8">
        <v>42.67</v>
      </c>
      <c r="C14" s="8">
        <v>0.38</v>
      </c>
      <c r="D14" s="8" t="s">
        <v>0</v>
      </c>
      <c r="E14" s="4"/>
      <c r="F14" s="4"/>
      <c r="G14" s="14">
        <v>8.1999999999999993</v>
      </c>
      <c r="H14" s="14">
        <f t="shared" si="0"/>
        <v>19.217248652449022</v>
      </c>
      <c r="I14" s="16">
        <f t="shared" si="1"/>
        <v>1.3113272041412216E-2</v>
      </c>
      <c r="J14" s="4"/>
      <c r="K14" s="11"/>
    </row>
    <row r="15" spans="1:11" x14ac:dyDescent="0.25">
      <c r="A15" s="4"/>
      <c r="D15" s="4"/>
      <c r="E15" s="4"/>
      <c r="F15" s="4"/>
      <c r="G15" s="14"/>
      <c r="H15" s="14"/>
      <c r="J15" s="4"/>
    </row>
    <row r="16" spans="1:11" x14ac:dyDescent="0.25">
      <c r="A16" s="9" t="s">
        <v>258</v>
      </c>
      <c r="B16" s="5">
        <v>45.45</v>
      </c>
      <c r="C16" s="5">
        <v>0.96</v>
      </c>
      <c r="D16" s="5" t="s">
        <v>0</v>
      </c>
      <c r="E16" s="4"/>
      <c r="F16" s="4"/>
      <c r="G16" s="14">
        <v>8.6999999999999993</v>
      </c>
      <c r="H16" s="14">
        <f t="shared" si="0"/>
        <v>19.14191419141914</v>
      </c>
      <c r="I16" s="16">
        <f t="shared" si="1"/>
        <v>8.8447733071294721E-2</v>
      </c>
      <c r="J16" s="4"/>
    </row>
    <row r="17" spans="1:10" x14ac:dyDescent="0.25">
      <c r="A17" s="9" t="s">
        <v>259</v>
      </c>
      <c r="B17" s="5">
        <v>45.43</v>
      </c>
      <c r="C17" s="5">
        <v>1.06</v>
      </c>
      <c r="D17" s="5" t="s">
        <v>0</v>
      </c>
      <c r="E17" s="4"/>
      <c r="F17" s="4"/>
      <c r="G17" s="14">
        <v>8.6999999999999993</v>
      </c>
      <c r="H17" s="14">
        <f t="shared" si="0"/>
        <v>19.150341184239487</v>
      </c>
      <c r="I17" s="16">
        <f t="shared" si="1"/>
        <v>8.0020740250947853E-2</v>
      </c>
      <c r="J17" s="4"/>
    </row>
    <row r="18" spans="1:10" x14ac:dyDescent="0.25">
      <c r="A18" s="9" t="s">
        <v>260</v>
      </c>
      <c r="B18" s="5">
        <v>40.32</v>
      </c>
      <c r="C18" s="5">
        <v>1.2</v>
      </c>
      <c r="D18" s="5" t="s">
        <v>0</v>
      </c>
      <c r="E18" s="4"/>
      <c r="F18" s="4"/>
      <c r="G18" s="14">
        <v>7.7</v>
      </c>
      <c r="H18" s="14">
        <f t="shared" si="0"/>
        <v>19.097222222222221</v>
      </c>
      <c r="I18" s="16">
        <f t="shared" si="1"/>
        <v>0.13313970226821326</v>
      </c>
      <c r="J18" s="4"/>
    </row>
    <row r="19" spans="1:10" x14ac:dyDescent="0.25">
      <c r="A19" s="9" t="s">
        <v>261</v>
      </c>
      <c r="B19" s="5">
        <v>40.229999999999997</v>
      </c>
      <c r="C19" s="5">
        <v>1.19</v>
      </c>
      <c r="D19" s="5" t="s">
        <v>0</v>
      </c>
      <c r="E19" s="4"/>
      <c r="F19" s="4"/>
      <c r="G19" s="14">
        <v>7.7</v>
      </c>
      <c r="H19" s="14">
        <f t="shared" si="0"/>
        <v>19.13994531444196</v>
      </c>
      <c r="I19" s="16">
        <f t="shared" si="1"/>
        <v>9.0416610048475121E-2</v>
      </c>
      <c r="J19" s="4"/>
    </row>
    <row r="20" spans="1:10" x14ac:dyDescent="0.25">
      <c r="A20" s="9" t="s">
        <v>262</v>
      </c>
      <c r="B20" s="5">
        <v>40.26</v>
      </c>
      <c r="C20" s="5">
        <v>1.02</v>
      </c>
      <c r="D20" s="5" t="s">
        <v>0</v>
      </c>
      <c r="E20" s="4"/>
      <c r="F20" s="4"/>
      <c r="G20" s="14">
        <v>7.7</v>
      </c>
      <c r="H20" s="14">
        <f t="shared" si="0"/>
        <v>19.125683060109292</v>
      </c>
      <c r="I20" s="16">
        <f t="shared" si="1"/>
        <v>0.10467886438114249</v>
      </c>
      <c r="J20" s="4"/>
    </row>
    <row r="21" spans="1:10" x14ac:dyDescent="0.25">
      <c r="A21" s="9" t="s">
        <v>263</v>
      </c>
      <c r="B21" s="5">
        <v>40.32</v>
      </c>
      <c r="C21" s="5">
        <v>1.02</v>
      </c>
      <c r="D21" s="5" t="s">
        <v>0</v>
      </c>
      <c r="E21" s="4"/>
      <c r="F21" s="4"/>
      <c r="G21" s="14">
        <v>7.7</v>
      </c>
      <c r="H21" s="14">
        <f t="shared" si="0"/>
        <v>19.097222222222221</v>
      </c>
      <c r="I21" s="16">
        <f t="shared" si="1"/>
        <v>0.13313970226821326</v>
      </c>
      <c r="J21" s="4"/>
    </row>
    <row r="22" spans="1:10" x14ac:dyDescent="0.25">
      <c r="A22" s="4"/>
      <c r="D22" s="4"/>
      <c r="E22" s="4"/>
      <c r="F22" s="4"/>
      <c r="G22" s="14"/>
      <c r="H22" s="14"/>
      <c r="J22" s="4"/>
    </row>
    <row r="23" spans="1:10" x14ac:dyDescent="0.25">
      <c r="A23" s="9" t="s">
        <v>264</v>
      </c>
      <c r="B23" s="5">
        <v>38.71</v>
      </c>
      <c r="C23" s="5">
        <v>1.2</v>
      </c>
      <c r="D23" s="5" t="s">
        <v>0</v>
      </c>
      <c r="E23" s="4"/>
      <c r="F23" s="4"/>
      <c r="G23" s="14">
        <v>7.4</v>
      </c>
      <c r="H23" s="14">
        <f t="shared" si="0"/>
        <v>19.116507362438647</v>
      </c>
      <c r="I23" s="16">
        <f t="shared" si="1"/>
        <v>0.11385456205178812</v>
      </c>
      <c r="J23" s="4"/>
    </row>
    <row r="24" spans="1:10" x14ac:dyDescent="0.25">
      <c r="A24" s="9" t="s">
        <v>265</v>
      </c>
      <c r="B24" s="5">
        <v>38.64</v>
      </c>
      <c r="C24" s="5">
        <v>1.07</v>
      </c>
      <c r="D24" s="5" t="s">
        <v>0</v>
      </c>
      <c r="E24" s="4"/>
      <c r="F24" s="4"/>
      <c r="G24" s="14">
        <v>7.4</v>
      </c>
      <c r="H24" s="14">
        <f t="shared" si="0"/>
        <v>19.151138716356108</v>
      </c>
      <c r="I24" s="16">
        <f t="shared" si="1"/>
        <v>7.9223208134326484E-2</v>
      </c>
      <c r="J24" s="4"/>
    </row>
    <row r="25" spans="1:10" x14ac:dyDescent="0.25">
      <c r="A25" s="9" t="s">
        <v>266</v>
      </c>
      <c r="B25" s="5">
        <v>33.61</v>
      </c>
      <c r="C25" s="5">
        <v>0.95</v>
      </c>
      <c r="D25" s="5" t="s">
        <v>0</v>
      </c>
      <c r="E25" s="4"/>
      <c r="F25" s="4"/>
      <c r="G25" s="14">
        <v>6.4</v>
      </c>
      <c r="H25" s="14">
        <f t="shared" si="0"/>
        <v>19.041951800059508</v>
      </c>
      <c r="I25" s="16">
        <f t="shared" si="1"/>
        <v>0.18841012443092708</v>
      </c>
      <c r="J25" s="4"/>
    </row>
    <row r="26" spans="1:10" x14ac:dyDescent="0.25">
      <c r="A26" s="9" t="s">
        <v>267</v>
      </c>
      <c r="B26" s="5">
        <v>33.6</v>
      </c>
      <c r="C26" s="5">
        <v>1.01</v>
      </c>
      <c r="D26" s="5" t="s">
        <v>0</v>
      </c>
      <c r="E26" s="4"/>
      <c r="F26" s="4"/>
      <c r="G26" s="14">
        <v>6.4</v>
      </c>
      <c r="H26" s="14">
        <f t="shared" si="0"/>
        <v>19.047619047619047</v>
      </c>
      <c r="I26" s="16">
        <f t="shared" si="1"/>
        <v>0.18274287687138724</v>
      </c>
      <c r="J26" s="4"/>
    </row>
    <row r="27" spans="1:10" x14ac:dyDescent="0.25">
      <c r="A27" s="9" t="s">
        <v>268</v>
      </c>
      <c r="B27" s="5">
        <v>33.6</v>
      </c>
      <c r="C27" s="5">
        <v>0.97</v>
      </c>
      <c r="D27" s="5" t="s">
        <v>0</v>
      </c>
      <c r="E27" s="4"/>
      <c r="F27" s="4"/>
      <c r="G27" s="14">
        <v>6.4</v>
      </c>
      <c r="H27" s="14">
        <f t="shared" si="0"/>
        <v>19.047619047619047</v>
      </c>
      <c r="I27" s="16">
        <f t="shared" si="1"/>
        <v>0.18274287687138724</v>
      </c>
      <c r="J27" s="4"/>
    </row>
    <row r="28" spans="1:10" x14ac:dyDescent="0.25">
      <c r="A28" s="9" t="s">
        <v>269</v>
      </c>
      <c r="B28" s="5">
        <v>33.590000000000003</v>
      </c>
      <c r="C28" s="5">
        <v>1.1299999999999999</v>
      </c>
      <c r="D28" s="5" t="s">
        <v>0</v>
      </c>
      <c r="E28" s="4"/>
      <c r="F28" s="4"/>
      <c r="G28" s="14">
        <v>6.4</v>
      </c>
      <c r="H28" s="14">
        <f t="shared" si="0"/>
        <v>19.053289669544505</v>
      </c>
      <c r="I28" s="16">
        <f t="shared" si="1"/>
        <v>0.17707225494593004</v>
      </c>
      <c r="J28" s="4"/>
    </row>
    <row r="29" spans="1:10" x14ac:dyDescent="0.25">
      <c r="A29" s="4"/>
      <c r="D29" s="5"/>
      <c r="E29" s="4"/>
      <c r="F29" s="4"/>
      <c r="G29" s="14"/>
      <c r="H29" s="14"/>
      <c r="J29" s="4"/>
    </row>
    <row r="30" spans="1:10" x14ac:dyDescent="0.25">
      <c r="A30" s="6" t="s">
        <v>274</v>
      </c>
      <c r="B30" s="5">
        <v>36.9</v>
      </c>
      <c r="C30" s="5">
        <v>0.28999999999999998</v>
      </c>
      <c r="D30" s="5" t="s">
        <v>271</v>
      </c>
      <c r="E30" s="4"/>
      <c r="F30" s="4"/>
      <c r="G30" s="14">
        <v>7.1</v>
      </c>
      <c r="H30" s="14">
        <f t="shared" si="0"/>
        <v>19.241192411924121</v>
      </c>
      <c r="I30" s="16">
        <f t="shared" si="1"/>
        <v>1.0830487433686642E-2</v>
      </c>
      <c r="J30" s="4"/>
    </row>
    <row r="31" spans="1:10" x14ac:dyDescent="0.25">
      <c r="A31" s="6" t="s">
        <v>275</v>
      </c>
      <c r="B31" s="5">
        <v>36.99</v>
      </c>
      <c r="C31" s="5">
        <v>0.34</v>
      </c>
      <c r="D31" s="5" t="s">
        <v>271</v>
      </c>
      <c r="E31" s="4"/>
      <c r="F31" s="4"/>
      <c r="G31" s="14">
        <v>7.1</v>
      </c>
      <c r="H31" s="14">
        <f t="shared" si="0"/>
        <v>19.194376858610433</v>
      </c>
      <c r="I31" s="16">
        <f t="shared" si="1"/>
        <v>3.5985065880002054E-2</v>
      </c>
      <c r="J31" s="4"/>
    </row>
    <row r="32" spans="1:10" x14ac:dyDescent="0.25">
      <c r="A32" s="6" t="s">
        <v>273</v>
      </c>
      <c r="B32" s="5">
        <v>31.87</v>
      </c>
      <c r="C32" s="5">
        <v>0.37</v>
      </c>
      <c r="D32" s="5" t="s">
        <v>271</v>
      </c>
      <c r="E32" s="4"/>
      <c r="F32" s="4"/>
      <c r="G32" s="14">
        <v>6.1</v>
      </c>
      <c r="H32" s="14">
        <f t="shared" si="0"/>
        <v>19.140257295262</v>
      </c>
      <c r="I32" s="16">
        <f t="shared" si="1"/>
        <v>9.0104629228434874E-2</v>
      </c>
      <c r="J32" s="4"/>
    </row>
    <row r="33" spans="1:10" x14ac:dyDescent="0.25">
      <c r="A33" s="6" t="s">
        <v>272</v>
      </c>
      <c r="B33" s="5">
        <v>31.85</v>
      </c>
      <c r="C33" s="5">
        <v>0.36</v>
      </c>
      <c r="D33" s="5" t="s">
        <v>271</v>
      </c>
      <c r="E33" s="4"/>
      <c r="F33" s="4"/>
      <c r="G33" s="14">
        <v>6.1</v>
      </c>
      <c r="H33" s="14">
        <f t="shared" si="0"/>
        <v>19.152276295133436</v>
      </c>
      <c r="I33" s="16">
        <f t="shared" si="1"/>
        <v>7.8085629356998254E-2</v>
      </c>
      <c r="J33" s="4"/>
    </row>
    <row r="34" spans="1:10" x14ac:dyDescent="0.25">
      <c r="A34" s="6" t="s">
        <v>270</v>
      </c>
      <c r="B34" s="5">
        <v>31.85</v>
      </c>
      <c r="C34" s="5">
        <v>0.3</v>
      </c>
      <c r="D34" s="5" t="s">
        <v>271</v>
      </c>
      <c r="E34" s="4"/>
      <c r="F34" s="4"/>
      <c r="G34" s="14">
        <v>6.1</v>
      </c>
      <c r="H34" s="14">
        <f t="shared" si="0"/>
        <v>19.152276295133436</v>
      </c>
      <c r="I34" s="16">
        <f t="shared" si="1"/>
        <v>7.8085629356998254E-2</v>
      </c>
      <c r="J34" s="4"/>
    </row>
    <row r="35" spans="1:10" s="4" customFormat="1" x14ac:dyDescent="0.25">
      <c r="A35" s="6" t="s">
        <v>420</v>
      </c>
      <c r="B35" s="5">
        <v>31.87</v>
      </c>
      <c r="C35" s="5">
        <v>0.36</v>
      </c>
      <c r="D35" s="5" t="s">
        <v>271</v>
      </c>
      <c r="G35" s="14">
        <v>6.1</v>
      </c>
      <c r="H35" s="14">
        <f t="shared" si="0"/>
        <v>19.140257295262</v>
      </c>
      <c r="I35" s="16">
        <f t="shared" si="1"/>
        <v>9.0104629228434874E-2</v>
      </c>
    </row>
    <row r="36" spans="1:10" x14ac:dyDescent="0.25">
      <c r="A36" s="4"/>
      <c r="D36" s="4"/>
      <c r="E36" s="4"/>
      <c r="F36" s="4"/>
      <c r="G36" s="14"/>
      <c r="H36" s="14"/>
      <c r="J36" s="4"/>
    </row>
    <row r="37" spans="1:10" x14ac:dyDescent="0.25">
      <c r="A37" s="9" t="s">
        <v>276</v>
      </c>
      <c r="B37" s="5">
        <v>44.21</v>
      </c>
      <c r="C37" s="5">
        <v>0.46</v>
      </c>
      <c r="D37" s="5" t="s">
        <v>0</v>
      </c>
      <c r="E37" s="4"/>
      <c r="F37" s="4"/>
      <c r="G37" s="14">
        <v>8.5</v>
      </c>
      <c r="H37" s="14">
        <f t="shared" si="0"/>
        <v>19.226419362135264</v>
      </c>
      <c r="I37" s="16">
        <f t="shared" si="1"/>
        <v>3.9425623551707645E-3</v>
      </c>
      <c r="J37" s="4"/>
    </row>
    <row r="38" spans="1:10" x14ac:dyDescent="0.25">
      <c r="A38" s="9" t="s">
        <v>277</v>
      </c>
      <c r="B38" s="5">
        <v>44.19</v>
      </c>
      <c r="C38" s="5">
        <v>0.38</v>
      </c>
      <c r="D38" s="5" t="s">
        <v>0</v>
      </c>
      <c r="E38" s="4"/>
      <c r="F38" s="4"/>
      <c r="G38" s="14">
        <v>8.5</v>
      </c>
      <c r="H38" s="14">
        <f t="shared" si="0"/>
        <v>19.23512106811496</v>
      </c>
      <c r="I38" s="16">
        <f t="shared" si="1"/>
        <v>4.7591436245255636E-3</v>
      </c>
      <c r="J38" s="4"/>
    </row>
    <row r="39" spans="1:10" x14ac:dyDescent="0.25">
      <c r="A39" s="9" t="s">
        <v>278</v>
      </c>
      <c r="B39" s="5">
        <v>39.049999999999997</v>
      </c>
      <c r="C39" s="5">
        <v>0.28000000000000003</v>
      </c>
      <c r="D39" s="5" t="s">
        <v>0</v>
      </c>
      <c r="E39" s="4"/>
      <c r="F39" s="4"/>
      <c r="G39" s="14">
        <v>7.5</v>
      </c>
      <c r="H39" s="14">
        <f t="shared" si="0"/>
        <v>19.20614596670935</v>
      </c>
      <c r="I39" s="16">
        <f t="shared" si="1"/>
        <v>2.4215957781084541E-2</v>
      </c>
      <c r="J39" s="4"/>
    </row>
    <row r="40" spans="1:10" x14ac:dyDescent="0.25">
      <c r="A40" s="9" t="s">
        <v>279</v>
      </c>
      <c r="B40" s="5">
        <v>39.03</v>
      </c>
      <c r="C40" s="5">
        <v>0.34</v>
      </c>
      <c r="D40" s="5" t="s">
        <v>0</v>
      </c>
      <c r="E40" s="4"/>
      <c r="F40" s="4"/>
      <c r="G40" s="14">
        <v>7.5</v>
      </c>
      <c r="H40" s="14">
        <f t="shared" si="0"/>
        <v>19.215987701767869</v>
      </c>
      <c r="I40" s="16">
        <f t="shared" si="1"/>
        <v>1.4374222722565833E-2</v>
      </c>
      <c r="J40" s="4"/>
    </row>
    <row r="41" spans="1:10" x14ac:dyDescent="0.25">
      <c r="A41" s="9" t="s">
        <v>280</v>
      </c>
      <c r="B41" s="5">
        <v>39.1</v>
      </c>
      <c r="C41" s="5">
        <v>0.27</v>
      </c>
      <c r="D41" s="5" t="s">
        <v>0</v>
      </c>
      <c r="E41" s="4"/>
      <c r="F41" s="4"/>
      <c r="G41" s="14">
        <v>7.5</v>
      </c>
      <c r="H41" s="14">
        <f t="shared" si="0"/>
        <v>19.181585677749361</v>
      </c>
      <c r="I41" s="16">
        <f t="shared" si="1"/>
        <v>4.8776246741073948E-2</v>
      </c>
      <c r="J41" s="4"/>
    </row>
    <row r="42" spans="1:10" x14ac:dyDescent="0.25">
      <c r="A42" s="9" t="s">
        <v>281</v>
      </c>
      <c r="B42" s="5">
        <v>39.020000000000003</v>
      </c>
      <c r="C42" s="5">
        <v>0.34</v>
      </c>
      <c r="D42" s="5" t="s">
        <v>0</v>
      </c>
      <c r="E42" s="4"/>
      <c r="F42" s="4"/>
      <c r="G42" s="14">
        <v>7.5</v>
      </c>
      <c r="H42" s="14">
        <f t="shared" si="0"/>
        <v>19.220912352639669</v>
      </c>
      <c r="I42" s="16">
        <f t="shared" si="1"/>
        <v>9.4495718507658921E-3</v>
      </c>
      <c r="J42" s="4"/>
    </row>
    <row r="43" spans="1:10" x14ac:dyDescent="0.25">
      <c r="A43" s="4"/>
      <c r="D43" s="5"/>
      <c r="E43" s="4"/>
      <c r="F43" s="4"/>
      <c r="G43" s="14"/>
      <c r="H43" s="14"/>
      <c r="J43" s="4"/>
    </row>
    <row r="44" spans="1:10" x14ac:dyDescent="0.25">
      <c r="A44" s="9" t="s">
        <v>427</v>
      </c>
      <c r="B44" s="5">
        <v>50.04</v>
      </c>
      <c r="C44" s="5">
        <v>1.1299999999999999</v>
      </c>
      <c r="D44" s="5" t="s">
        <v>0</v>
      </c>
      <c r="E44" s="4"/>
      <c r="G44" s="14">
        <v>9.6</v>
      </c>
      <c r="H44" s="14">
        <f t="shared" si="0"/>
        <v>19.18465227817746</v>
      </c>
      <c r="I44" s="16">
        <f t="shared" si="1"/>
        <v>4.5709646312975138E-2</v>
      </c>
      <c r="J44" s="4"/>
    </row>
    <row r="45" spans="1:10" x14ac:dyDescent="0.25">
      <c r="A45" s="9" t="s">
        <v>428</v>
      </c>
      <c r="B45" s="5">
        <v>50</v>
      </c>
      <c r="C45" s="5">
        <v>1.08</v>
      </c>
      <c r="D45" s="5" t="s">
        <v>0</v>
      </c>
      <c r="E45" s="4"/>
      <c r="G45" s="14">
        <v>9.6</v>
      </c>
      <c r="H45" s="14">
        <f t="shared" si="0"/>
        <v>19.2</v>
      </c>
      <c r="I45" s="16">
        <f t="shared" si="1"/>
        <v>3.0361924490435399E-2</v>
      </c>
      <c r="J45" s="4"/>
    </row>
    <row r="46" spans="1:10" x14ac:dyDescent="0.25">
      <c r="A46" s="9" t="s">
        <v>429</v>
      </c>
      <c r="B46" s="5">
        <v>44.87</v>
      </c>
      <c r="C46" s="5">
        <v>1</v>
      </c>
      <c r="D46" s="5" t="s">
        <v>0</v>
      </c>
      <c r="E46" s="4"/>
      <c r="G46" s="14">
        <v>8.6</v>
      </c>
      <c r="H46" s="14">
        <f t="shared" si="0"/>
        <v>19.166480944952085</v>
      </c>
      <c r="I46" s="16">
        <f t="shared" si="1"/>
        <v>6.3880979538350147E-2</v>
      </c>
      <c r="J46" s="4"/>
    </row>
    <row r="47" spans="1:10" x14ac:dyDescent="0.25">
      <c r="A47" s="9" t="s">
        <v>430</v>
      </c>
      <c r="B47" s="5">
        <v>44.89</v>
      </c>
      <c r="C47" s="5">
        <v>0.95</v>
      </c>
      <c r="D47" s="5" t="s">
        <v>0</v>
      </c>
      <c r="E47" s="4"/>
      <c r="G47" s="14">
        <v>8.6</v>
      </c>
      <c r="H47" s="14">
        <f t="shared" si="0"/>
        <v>19.157941635108042</v>
      </c>
      <c r="I47" s="16">
        <f t="shared" si="1"/>
        <v>7.2420289382392866E-2</v>
      </c>
      <c r="J47" s="4"/>
    </row>
    <row r="48" spans="1:10" x14ac:dyDescent="0.25">
      <c r="A48" s="9" t="s">
        <v>431</v>
      </c>
      <c r="B48" s="5">
        <v>44.85</v>
      </c>
      <c r="C48" s="5">
        <v>1.08</v>
      </c>
      <c r="D48" s="5" t="s">
        <v>0</v>
      </c>
      <c r="E48" s="4"/>
      <c r="G48" s="14">
        <v>8.6</v>
      </c>
      <c r="H48" s="14">
        <f t="shared" si="0"/>
        <v>19.175027870680044</v>
      </c>
      <c r="I48" s="16">
        <f t="shared" si="1"/>
        <v>5.5334053810391026E-2</v>
      </c>
      <c r="J48" s="4"/>
    </row>
    <row r="49" spans="1:10" x14ac:dyDescent="0.25">
      <c r="A49" s="9" t="s">
        <v>432</v>
      </c>
      <c r="B49" s="5">
        <v>44.92</v>
      </c>
      <c r="C49" s="5">
        <v>1.02</v>
      </c>
      <c r="D49" s="5" t="s">
        <v>0</v>
      </c>
      <c r="E49" s="4"/>
      <c r="F49" s="4"/>
      <c r="G49" s="14">
        <v>8.6</v>
      </c>
      <c r="H49" s="14">
        <f t="shared" si="0"/>
        <v>19.145146927871771</v>
      </c>
      <c r="I49" s="16">
        <f t="shared" si="1"/>
        <v>8.5214996618663719E-2</v>
      </c>
      <c r="J49" s="4"/>
    </row>
    <row r="50" spans="1:10" x14ac:dyDescent="0.25">
      <c r="A50" s="4"/>
      <c r="D50" s="4"/>
      <c r="E50" s="4"/>
      <c r="F50" s="4"/>
      <c r="G50" s="14"/>
      <c r="H50" s="14"/>
      <c r="J50" s="4"/>
    </row>
    <row r="51" spans="1:10" x14ac:dyDescent="0.25">
      <c r="A51" s="9" t="s">
        <v>282</v>
      </c>
      <c r="B51" s="5">
        <v>57.49</v>
      </c>
      <c r="C51" s="5">
        <v>0.51</v>
      </c>
      <c r="D51" s="5" t="s">
        <v>0</v>
      </c>
      <c r="E51" s="4"/>
      <c r="F51" s="4"/>
      <c r="G51" s="14">
        <v>11.1</v>
      </c>
      <c r="H51" s="14">
        <f t="shared" si="0"/>
        <v>19.307705687945727</v>
      </c>
      <c r="I51" s="16">
        <f t="shared" si="1"/>
        <v>7.7343763455292702E-2</v>
      </c>
      <c r="J51" s="4"/>
    </row>
    <row r="52" spans="1:10" x14ac:dyDescent="0.25">
      <c r="A52" s="9" t="s">
        <v>283</v>
      </c>
      <c r="B52" s="5">
        <v>57.54</v>
      </c>
      <c r="C52" s="5">
        <v>0.52</v>
      </c>
      <c r="D52" s="5" t="s">
        <v>0</v>
      </c>
      <c r="E52" s="4"/>
      <c r="F52" s="4"/>
      <c r="G52" s="14">
        <v>11.1</v>
      </c>
      <c r="H52" s="14">
        <f t="shared" si="0"/>
        <v>19.290928050052138</v>
      </c>
      <c r="I52" s="16">
        <f t="shared" si="1"/>
        <v>6.0566125561702933E-2</v>
      </c>
      <c r="J52" s="4"/>
    </row>
    <row r="53" spans="1:10" x14ac:dyDescent="0.25">
      <c r="A53" s="9" t="s">
        <v>284</v>
      </c>
      <c r="B53" s="5">
        <v>52.32</v>
      </c>
      <c r="C53" s="5">
        <v>0.52</v>
      </c>
      <c r="D53" s="5" t="s">
        <v>0</v>
      </c>
      <c r="E53" s="4"/>
      <c r="F53" s="4"/>
      <c r="G53" s="14">
        <v>10.1</v>
      </c>
      <c r="H53" s="14">
        <f t="shared" si="0"/>
        <v>19.304281345565748</v>
      </c>
      <c r="I53" s="16">
        <f t="shared" si="1"/>
        <v>7.3919421075313352E-2</v>
      </c>
      <c r="J53" s="4"/>
    </row>
    <row r="54" spans="1:10" x14ac:dyDescent="0.25">
      <c r="A54" s="9" t="s">
        <v>285</v>
      </c>
      <c r="B54" s="5">
        <v>52.27</v>
      </c>
      <c r="C54" s="5">
        <v>0.37</v>
      </c>
      <c r="D54" s="5" t="s">
        <v>0</v>
      </c>
      <c r="E54" s="4"/>
      <c r="F54" s="4"/>
      <c r="G54" s="14">
        <v>10.1</v>
      </c>
      <c r="H54" s="14">
        <f t="shared" si="0"/>
        <v>19.322747273770805</v>
      </c>
      <c r="I54" s="16">
        <f t="shared" si="1"/>
        <v>9.2385349280370122E-2</v>
      </c>
      <c r="J54" s="4"/>
    </row>
    <row r="55" spans="1:10" x14ac:dyDescent="0.25">
      <c r="A55" s="9" t="s">
        <v>286</v>
      </c>
      <c r="B55" s="5">
        <v>52.36</v>
      </c>
      <c r="C55" s="5">
        <v>0.36</v>
      </c>
      <c r="D55" s="5" t="s">
        <v>0</v>
      </c>
      <c r="E55" s="4"/>
      <c r="F55" s="4"/>
      <c r="G55" s="14">
        <v>10.1</v>
      </c>
      <c r="H55" s="14">
        <f t="shared" si="0"/>
        <v>19.289533995416349</v>
      </c>
      <c r="I55" s="16">
        <f t="shared" si="1"/>
        <v>5.9172070925914255E-2</v>
      </c>
      <c r="J55" s="4"/>
    </row>
    <row r="56" spans="1:10" x14ac:dyDescent="0.25">
      <c r="A56" s="9" t="s">
        <v>287</v>
      </c>
      <c r="B56" s="5">
        <v>52.23</v>
      </c>
      <c r="C56" s="5">
        <v>0.41</v>
      </c>
      <c r="D56" s="5" t="s">
        <v>0</v>
      </c>
      <c r="E56" s="4"/>
      <c r="F56" s="4"/>
      <c r="G56" s="14">
        <v>10.1</v>
      </c>
      <c r="H56" s="14">
        <f t="shared" si="0"/>
        <v>19.337545471950989</v>
      </c>
      <c r="I56" s="16">
        <f t="shared" si="1"/>
        <v>0.10718354746055425</v>
      </c>
      <c r="J56" s="4"/>
    </row>
    <row r="57" spans="1:10" x14ac:dyDescent="0.25">
      <c r="A57" s="4"/>
      <c r="D57" s="5"/>
      <c r="E57" s="4"/>
      <c r="F57" s="4"/>
      <c r="G57" s="14"/>
      <c r="H57" s="14"/>
      <c r="J57" s="4"/>
    </row>
    <row r="58" spans="1:10" x14ac:dyDescent="0.25">
      <c r="A58" s="9" t="s">
        <v>288</v>
      </c>
      <c r="B58" s="5">
        <v>82.33</v>
      </c>
      <c r="C58" s="5">
        <v>1.2</v>
      </c>
      <c r="D58" s="5" t="s">
        <v>0</v>
      </c>
      <c r="E58" s="4"/>
      <c r="F58" s="4"/>
      <c r="G58" s="14">
        <v>15.9</v>
      </c>
      <c r="H58" s="14">
        <f t="shared" si="0"/>
        <v>19.312522774201383</v>
      </c>
      <c r="I58" s="16">
        <f t="shared" si="1"/>
        <v>8.2160849710948725E-2</v>
      </c>
      <c r="J58" s="4"/>
    </row>
    <row r="59" spans="1:10" x14ac:dyDescent="0.25">
      <c r="A59" s="9" t="s">
        <v>289</v>
      </c>
      <c r="B59" s="5">
        <v>82.26</v>
      </c>
      <c r="C59" s="5">
        <v>1.03</v>
      </c>
      <c r="D59" s="5" t="s">
        <v>0</v>
      </c>
      <c r="E59" s="4"/>
      <c r="F59" s="4"/>
      <c r="G59" s="14">
        <v>15.9</v>
      </c>
      <c r="H59" s="14">
        <f t="shared" si="0"/>
        <v>19.328956965718451</v>
      </c>
      <c r="I59" s="16">
        <f t="shared" si="1"/>
        <v>9.85950412280161E-2</v>
      </c>
      <c r="J59" s="4"/>
    </row>
    <row r="60" spans="1:10" x14ac:dyDescent="0.25">
      <c r="A60" s="9" t="s">
        <v>290</v>
      </c>
      <c r="B60" s="5">
        <v>77.14</v>
      </c>
      <c r="C60" s="5">
        <v>1.1200000000000001</v>
      </c>
      <c r="D60" s="5" t="s">
        <v>0</v>
      </c>
      <c r="E60" s="4"/>
      <c r="F60" s="4"/>
      <c r="G60" s="14">
        <v>14.9</v>
      </c>
      <c r="H60" s="14">
        <f t="shared" si="0"/>
        <v>19.315530204822402</v>
      </c>
      <c r="I60" s="16">
        <f t="shared" si="1"/>
        <v>8.5168280331966884E-2</v>
      </c>
      <c r="J60" s="4"/>
    </row>
    <row r="61" spans="1:10" x14ac:dyDescent="0.25">
      <c r="A61" s="9" t="s">
        <v>291</v>
      </c>
      <c r="B61" s="5">
        <v>77.23</v>
      </c>
      <c r="C61" s="5">
        <v>1.1599999999999999</v>
      </c>
      <c r="D61" s="5" t="s">
        <v>0</v>
      </c>
      <c r="E61" s="4"/>
      <c r="F61" s="4"/>
      <c r="G61" s="14">
        <v>14.9</v>
      </c>
      <c r="H61" s="14">
        <f t="shared" si="0"/>
        <v>19.293020846821182</v>
      </c>
      <c r="I61" s="16">
        <f t="shared" si="1"/>
        <v>6.2658922330747657E-2</v>
      </c>
      <c r="J61" s="4"/>
    </row>
    <row r="62" spans="1:10" x14ac:dyDescent="0.25">
      <c r="A62" s="9" t="s">
        <v>292</v>
      </c>
      <c r="B62" s="5">
        <v>77.180000000000007</v>
      </c>
      <c r="C62" s="5">
        <v>1.0900000000000001</v>
      </c>
      <c r="D62" s="5" t="s">
        <v>0</v>
      </c>
      <c r="E62" s="4"/>
      <c r="F62" s="4"/>
      <c r="G62" s="14">
        <v>14.9</v>
      </c>
      <c r="H62" s="14">
        <f t="shared" si="0"/>
        <v>19.305519564654055</v>
      </c>
      <c r="I62" s="16">
        <f t="shared" si="1"/>
        <v>7.5157640163620698E-2</v>
      </c>
      <c r="J62" s="4"/>
    </row>
    <row r="63" spans="1:10" x14ac:dyDescent="0.25">
      <c r="A63" s="9" t="s">
        <v>293</v>
      </c>
      <c r="B63" s="5">
        <v>77.150000000000006</v>
      </c>
      <c r="C63" s="5">
        <v>1.24</v>
      </c>
      <c r="D63" s="5" t="s">
        <v>0</v>
      </c>
      <c r="E63" s="4"/>
      <c r="F63" s="4"/>
      <c r="G63" s="14">
        <v>14.9</v>
      </c>
      <c r="H63" s="14">
        <f t="shared" si="0"/>
        <v>19.313026571613737</v>
      </c>
      <c r="I63" s="16">
        <f t="shared" si="1"/>
        <v>8.2664647123301904E-2</v>
      </c>
      <c r="J63" s="4"/>
    </row>
    <row r="64" spans="1:10" x14ac:dyDescent="0.25">
      <c r="A64" s="4"/>
      <c r="D64" s="5"/>
      <c r="E64" s="4"/>
      <c r="F64" s="4"/>
      <c r="H64" s="14"/>
      <c r="J64" s="4"/>
    </row>
    <row r="65" spans="1:10" x14ac:dyDescent="0.25">
      <c r="A65" s="9" t="s">
        <v>433</v>
      </c>
      <c r="B65" s="5">
        <v>75.06</v>
      </c>
      <c r="C65" s="5">
        <v>0.56999999999999995</v>
      </c>
      <c r="D65" s="5" t="s">
        <v>0</v>
      </c>
      <c r="E65" s="4"/>
      <c r="F65" s="4"/>
      <c r="G65" s="14">
        <v>14.5</v>
      </c>
      <c r="H65" s="14">
        <f t="shared" si="0"/>
        <v>19.317879030109246</v>
      </c>
      <c r="I65" s="16">
        <f t="shared" si="1"/>
        <v>8.7517105618811541E-2</v>
      </c>
      <c r="J65" s="4"/>
    </row>
    <row r="66" spans="1:10" x14ac:dyDescent="0.25">
      <c r="A66" s="9" t="s">
        <v>434</v>
      </c>
      <c r="B66" s="5">
        <v>75.150000000000006</v>
      </c>
      <c r="C66" s="5">
        <v>0.47</v>
      </c>
      <c r="D66" s="5" t="s">
        <v>0</v>
      </c>
      <c r="E66" s="4"/>
      <c r="F66" s="4"/>
      <c r="G66" s="14">
        <v>14.5</v>
      </c>
      <c r="H66" s="14">
        <f t="shared" si="0"/>
        <v>19.294743845642049</v>
      </c>
      <c r="I66" s="16">
        <f t="shared" si="1"/>
        <v>6.4381921151614563E-2</v>
      </c>
      <c r="J66" s="4"/>
    </row>
    <row r="67" spans="1:10" x14ac:dyDescent="0.25">
      <c r="A67" s="9" t="s">
        <v>435</v>
      </c>
      <c r="B67" s="5">
        <v>69.87</v>
      </c>
      <c r="C67" s="5">
        <v>0.83</v>
      </c>
      <c r="D67" s="5" t="s">
        <v>0</v>
      </c>
      <c r="E67" s="9"/>
      <c r="F67" s="4"/>
      <c r="G67" s="14">
        <v>13.5</v>
      </c>
      <c r="H67" s="14">
        <f t="shared" ref="H67:H130" si="2">G67*100/B67</f>
        <v>19.321597252039499</v>
      </c>
      <c r="I67" s="16">
        <f t="shared" ref="I67:I130" si="3">ABS(H67-$H$253)</f>
        <v>9.1235327549064493E-2</v>
      </c>
      <c r="J67" s="4"/>
    </row>
    <row r="68" spans="1:10" x14ac:dyDescent="0.25">
      <c r="A68" s="9" t="s">
        <v>436</v>
      </c>
      <c r="B68" s="5">
        <v>70.010000000000005</v>
      </c>
      <c r="C68" s="5">
        <v>0.54</v>
      </c>
      <c r="D68" s="5" t="s">
        <v>0</v>
      </c>
      <c r="E68" s="4"/>
      <c r="F68" s="4"/>
      <c r="G68" s="14">
        <v>13.5</v>
      </c>
      <c r="H68" s="14">
        <f t="shared" si="2"/>
        <v>19.282959577203254</v>
      </c>
      <c r="I68" s="16">
        <f t="shared" si="3"/>
        <v>5.2597652712819354E-2</v>
      </c>
      <c r="J68" s="4"/>
    </row>
    <row r="69" spans="1:10" x14ac:dyDescent="0.25">
      <c r="A69" s="9" t="s">
        <v>437</v>
      </c>
      <c r="B69" s="5">
        <v>70.06</v>
      </c>
      <c r="C69" s="5">
        <v>0.75</v>
      </c>
      <c r="D69" s="5" t="s">
        <v>0</v>
      </c>
      <c r="E69" s="4"/>
      <c r="F69" s="4"/>
      <c r="G69" s="14">
        <v>13.5</v>
      </c>
      <c r="H69" s="14">
        <f t="shared" si="2"/>
        <v>19.269197830431057</v>
      </c>
      <c r="I69" s="16">
        <f t="shared" si="3"/>
        <v>3.8835905940622695E-2</v>
      </c>
      <c r="J69" s="4"/>
    </row>
    <row r="70" spans="1:10" x14ac:dyDescent="0.25">
      <c r="A70" s="9" t="s">
        <v>438</v>
      </c>
      <c r="B70" s="5">
        <v>70.28</v>
      </c>
      <c r="C70" s="5">
        <v>0.67</v>
      </c>
      <c r="D70" s="5" t="s">
        <v>0</v>
      </c>
      <c r="E70" s="4"/>
      <c r="F70" s="4"/>
      <c r="G70" s="14">
        <v>13.5</v>
      </c>
      <c r="H70" s="14">
        <f t="shared" si="2"/>
        <v>19.20887877063176</v>
      </c>
      <c r="I70" s="16">
        <f t="shared" si="3"/>
        <v>2.1483153858675053E-2</v>
      </c>
      <c r="J70" s="4"/>
    </row>
    <row r="71" spans="1:10" x14ac:dyDescent="0.25">
      <c r="A71" s="4"/>
      <c r="D71" s="4"/>
      <c r="E71" s="4"/>
      <c r="F71" s="4"/>
      <c r="G71" s="14"/>
      <c r="H71" s="14"/>
      <c r="J71" s="4"/>
    </row>
    <row r="72" spans="1:10" x14ac:dyDescent="0.25">
      <c r="A72" s="6" t="s">
        <v>36</v>
      </c>
      <c r="B72" s="5">
        <v>68.78</v>
      </c>
      <c r="C72" s="5">
        <v>0.85</v>
      </c>
      <c r="D72" s="5" t="s">
        <v>0</v>
      </c>
      <c r="E72" s="4"/>
      <c r="F72" s="4"/>
      <c r="G72" s="14">
        <v>13.3</v>
      </c>
      <c r="H72" s="14">
        <f t="shared" si="2"/>
        <v>19.337016574585636</v>
      </c>
      <c r="I72" s="16">
        <f t="shared" si="3"/>
        <v>0.10665465009520148</v>
      </c>
      <c r="J72" s="4"/>
    </row>
    <row r="73" spans="1:10" x14ac:dyDescent="0.25">
      <c r="A73" s="6" t="s">
        <v>37</v>
      </c>
      <c r="B73" s="5">
        <v>68.75</v>
      </c>
      <c r="C73" s="5">
        <v>0.78</v>
      </c>
      <c r="D73" s="5" t="s">
        <v>0</v>
      </c>
      <c r="E73" s="4"/>
      <c r="F73" s="4"/>
      <c r="G73" s="14">
        <v>13.3</v>
      </c>
      <c r="H73" s="14">
        <f t="shared" si="2"/>
        <v>19.345454545454544</v>
      </c>
      <c r="I73" s="16">
        <f t="shared" si="3"/>
        <v>0.11509262096410922</v>
      </c>
      <c r="J73" s="4"/>
    </row>
    <row r="74" spans="1:10" x14ac:dyDescent="0.25">
      <c r="A74" s="6" t="s">
        <v>38</v>
      </c>
      <c r="B74" s="5">
        <v>63.51</v>
      </c>
      <c r="C74" s="5">
        <v>0.73</v>
      </c>
      <c r="D74" s="5" t="s">
        <v>0</v>
      </c>
      <c r="E74" s="4"/>
      <c r="F74" s="4"/>
      <c r="G74" s="14">
        <v>12.3</v>
      </c>
      <c r="H74" s="14">
        <f t="shared" si="2"/>
        <v>19.367028814359944</v>
      </c>
      <c r="I74" s="16">
        <f t="shared" si="3"/>
        <v>0.13666688986950959</v>
      </c>
      <c r="J74" s="4"/>
    </row>
    <row r="75" spans="1:10" x14ac:dyDescent="0.25">
      <c r="A75" s="6" t="s">
        <v>39</v>
      </c>
      <c r="B75" s="5">
        <v>63.63</v>
      </c>
      <c r="C75" s="5">
        <v>0.76</v>
      </c>
      <c r="D75" s="5" t="s">
        <v>0</v>
      </c>
      <c r="E75" s="4"/>
      <c r="F75" s="4"/>
      <c r="G75" s="14">
        <v>12.3</v>
      </c>
      <c r="H75" s="14">
        <f t="shared" si="2"/>
        <v>19.330504479019329</v>
      </c>
      <c r="I75" s="16">
        <f t="shared" si="3"/>
        <v>0.10014255452889387</v>
      </c>
      <c r="J75" s="4"/>
    </row>
    <row r="76" spans="1:10" x14ac:dyDescent="0.25">
      <c r="A76" s="6" t="s">
        <v>40</v>
      </c>
      <c r="B76" s="5">
        <v>63.43</v>
      </c>
      <c r="C76" s="5">
        <v>0.79</v>
      </c>
      <c r="D76" s="5" t="s">
        <v>0</v>
      </c>
      <c r="E76" s="4"/>
      <c r="F76" s="4"/>
      <c r="G76" s="14">
        <v>12.3</v>
      </c>
      <c r="H76" s="14">
        <f t="shared" si="2"/>
        <v>19.391455147406589</v>
      </c>
      <c r="I76" s="16">
        <f t="shared" si="3"/>
        <v>0.16109322291615413</v>
      </c>
      <c r="J76" s="4"/>
    </row>
    <row r="77" spans="1:10" x14ac:dyDescent="0.25">
      <c r="A77" s="6" t="s">
        <v>41</v>
      </c>
      <c r="B77" s="5">
        <v>63.51</v>
      </c>
      <c r="C77" s="5">
        <v>0.69</v>
      </c>
      <c r="D77" s="5" t="s">
        <v>0</v>
      </c>
      <c r="E77" s="4"/>
      <c r="F77" s="4"/>
      <c r="G77" s="14">
        <v>12.3</v>
      </c>
      <c r="H77" s="14">
        <f t="shared" si="2"/>
        <v>19.367028814359944</v>
      </c>
      <c r="I77" s="16">
        <f t="shared" si="3"/>
        <v>0.13666688986950959</v>
      </c>
      <c r="J77" s="4"/>
    </row>
    <row r="78" spans="1:10" x14ac:dyDescent="0.25">
      <c r="E78" s="4"/>
      <c r="F78" s="4"/>
      <c r="H78" s="14"/>
      <c r="J78" s="4"/>
    </row>
    <row r="79" spans="1:10" x14ac:dyDescent="0.25">
      <c r="A79" s="6" t="s">
        <v>47</v>
      </c>
      <c r="B79" s="5">
        <v>62.06</v>
      </c>
      <c r="C79" s="5">
        <v>0.73</v>
      </c>
      <c r="D79" s="5" t="s">
        <v>0</v>
      </c>
      <c r="E79" s="4"/>
      <c r="F79" s="4"/>
      <c r="G79" s="14">
        <v>12</v>
      </c>
      <c r="H79" s="14">
        <f t="shared" si="2"/>
        <v>19.336126329358684</v>
      </c>
      <c r="I79" s="16">
        <f t="shared" si="3"/>
        <v>0.10576440486824978</v>
      </c>
      <c r="J79" s="4"/>
    </row>
    <row r="80" spans="1:10" x14ac:dyDescent="0.25">
      <c r="A80" s="6" t="s">
        <v>46</v>
      </c>
      <c r="B80" s="5">
        <v>61.98</v>
      </c>
      <c r="C80" s="5">
        <v>0.81</v>
      </c>
      <c r="D80" s="5" t="s">
        <v>0</v>
      </c>
      <c r="E80" s="4"/>
      <c r="F80" s="4"/>
      <c r="G80" s="14">
        <v>12</v>
      </c>
      <c r="H80" s="14">
        <f t="shared" si="2"/>
        <v>19.361084220716361</v>
      </c>
      <c r="I80" s="16">
        <f t="shared" si="3"/>
        <v>0.13072229622592602</v>
      </c>
      <c r="J80" s="4"/>
    </row>
    <row r="81" spans="1:10" x14ac:dyDescent="0.25">
      <c r="A81" s="6" t="s">
        <v>45</v>
      </c>
      <c r="B81" s="5">
        <v>56.83</v>
      </c>
      <c r="C81" s="5">
        <v>0.68</v>
      </c>
      <c r="D81" s="5" t="s">
        <v>0</v>
      </c>
      <c r="E81" s="4"/>
      <c r="F81" s="4"/>
      <c r="G81" s="14">
        <v>11</v>
      </c>
      <c r="H81" s="14">
        <f t="shared" si="2"/>
        <v>19.355973957416857</v>
      </c>
      <c r="I81" s="16">
        <f t="shared" si="3"/>
        <v>0.12561203292642276</v>
      </c>
      <c r="J81" s="4"/>
    </row>
    <row r="82" spans="1:10" x14ac:dyDescent="0.25">
      <c r="A82" s="6" t="s">
        <v>44</v>
      </c>
      <c r="B82" s="5">
        <v>56.88</v>
      </c>
      <c r="C82" s="5">
        <v>0.68</v>
      </c>
      <c r="D82" s="5" t="s">
        <v>0</v>
      </c>
      <c r="E82" s="4"/>
      <c r="F82" s="4"/>
      <c r="G82" s="14">
        <v>11</v>
      </c>
      <c r="H82" s="14">
        <f t="shared" si="2"/>
        <v>19.338959212376935</v>
      </c>
      <c r="I82" s="16">
        <f t="shared" si="3"/>
        <v>0.10859728788650003</v>
      </c>
      <c r="J82" s="4"/>
    </row>
    <row r="83" spans="1:10" x14ac:dyDescent="0.25">
      <c r="A83" s="6" t="s">
        <v>43</v>
      </c>
      <c r="B83" s="5">
        <v>56.9</v>
      </c>
      <c r="C83" s="5">
        <v>0.73</v>
      </c>
      <c r="D83" s="5" t="s">
        <v>0</v>
      </c>
      <c r="E83" s="4"/>
      <c r="F83" s="4"/>
      <c r="G83" s="14">
        <v>11</v>
      </c>
      <c r="H83" s="14">
        <f t="shared" si="2"/>
        <v>19.332161687170476</v>
      </c>
      <c r="I83" s="16">
        <f t="shared" si="3"/>
        <v>0.10179976268004154</v>
      </c>
      <c r="J83" s="4"/>
    </row>
    <row r="84" spans="1:10" x14ac:dyDescent="0.25">
      <c r="A84" s="6" t="s">
        <v>42</v>
      </c>
      <c r="B84" s="5">
        <v>56.79</v>
      </c>
      <c r="C84" s="5">
        <v>0.72</v>
      </c>
      <c r="D84" s="5" t="s">
        <v>0</v>
      </c>
      <c r="E84" s="4"/>
      <c r="F84" s="4"/>
      <c r="G84" s="14">
        <v>11</v>
      </c>
      <c r="H84" s="14">
        <f t="shared" si="2"/>
        <v>19.369607325233314</v>
      </c>
      <c r="I84" s="16">
        <f t="shared" si="3"/>
        <v>0.13924540074287961</v>
      </c>
      <c r="J84" s="4"/>
    </row>
    <row r="85" spans="1:10" x14ac:dyDescent="0.25">
      <c r="A85" s="4"/>
      <c r="D85" s="4"/>
      <c r="E85" s="4"/>
      <c r="F85" s="4"/>
      <c r="G85" s="14"/>
      <c r="H85" s="14"/>
      <c r="J85" s="4"/>
    </row>
    <row r="86" spans="1:10" x14ac:dyDescent="0.25">
      <c r="A86" s="9" t="s">
        <v>294</v>
      </c>
      <c r="B86" s="5">
        <v>55.18</v>
      </c>
      <c r="C86" s="5">
        <v>1.02</v>
      </c>
      <c r="D86" s="5" t="s">
        <v>0</v>
      </c>
      <c r="E86" s="4"/>
      <c r="F86" s="4"/>
      <c r="G86" s="14">
        <v>10.6</v>
      </c>
      <c r="H86" s="14">
        <f t="shared" si="2"/>
        <v>19.209858644436391</v>
      </c>
      <c r="I86" s="16">
        <f t="shared" si="3"/>
        <v>2.0503280054043671E-2</v>
      </c>
      <c r="J86" s="4"/>
    </row>
    <row r="87" spans="1:10" x14ac:dyDescent="0.25">
      <c r="A87" s="9" t="s">
        <v>295</v>
      </c>
      <c r="B87" s="5">
        <v>55.17</v>
      </c>
      <c r="C87" s="5">
        <v>1.02</v>
      </c>
      <c r="D87" s="5" t="s">
        <v>0</v>
      </c>
      <c r="E87" s="4"/>
      <c r="F87" s="4"/>
      <c r="G87" s="14">
        <v>10.6</v>
      </c>
      <c r="H87" s="14">
        <f t="shared" si="2"/>
        <v>19.213340583650535</v>
      </c>
      <c r="I87" s="16">
        <f t="shared" si="3"/>
        <v>1.7021340839900034E-2</v>
      </c>
      <c r="J87" s="4"/>
    </row>
    <row r="88" spans="1:10" x14ac:dyDescent="0.25">
      <c r="A88" s="9" t="s">
        <v>296</v>
      </c>
      <c r="B88" s="5">
        <v>50</v>
      </c>
      <c r="C88" s="5">
        <v>0.95</v>
      </c>
      <c r="D88" s="5" t="s">
        <v>0</v>
      </c>
      <c r="E88" s="4"/>
      <c r="F88" s="4"/>
      <c r="G88" s="14">
        <v>9.6</v>
      </c>
      <c r="H88" s="14">
        <f t="shared" si="2"/>
        <v>19.2</v>
      </c>
      <c r="I88" s="16">
        <f t="shared" si="3"/>
        <v>3.0361924490435399E-2</v>
      </c>
      <c r="J88" s="4"/>
    </row>
    <row r="89" spans="1:10" x14ac:dyDescent="0.25">
      <c r="A89" s="9" t="s">
        <v>297</v>
      </c>
      <c r="B89" s="5">
        <v>49.96</v>
      </c>
      <c r="C89" s="5">
        <v>0.98</v>
      </c>
      <c r="D89" s="5" t="s">
        <v>0</v>
      </c>
      <c r="E89" s="4"/>
      <c r="F89" s="4"/>
      <c r="G89" s="14">
        <v>9.6</v>
      </c>
      <c r="H89" s="14">
        <f t="shared" si="2"/>
        <v>19.215372297838272</v>
      </c>
      <c r="I89" s="16">
        <f t="shared" si="3"/>
        <v>1.4989626652162968E-2</v>
      </c>
      <c r="J89" s="4"/>
    </row>
    <row r="90" spans="1:10" x14ac:dyDescent="0.25">
      <c r="A90" s="9" t="s">
        <v>298</v>
      </c>
      <c r="B90" s="5">
        <v>50.01</v>
      </c>
      <c r="C90" s="5">
        <v>1</v>
      </c>
      <c r="D90" s="5" t="s">
        <v>0</v>
      </c>
      <c r="E90" s="4"/>
      <c r="F90" s="4"/>
      <c r="G90" s="14">
        <v>9.6</v>
      </c>
      <c r="H90" s="14">
        <f t="shared" si="2"/>
        <v>19.196160767846433</v>
      </c>
      <c r="I90" s="16">
        <f t="shared" si="3"/>
        <v>3.420115664400214E-2</v>
      </c>
      <c r="J90" s="4"/>
    </row>
    <row r="91" spans="1:10" x14ac:dyDescent="0.25">
      <c r="A91" s="9" t="s">
        <v>299</v>
      </c>
      <c r="B91" s="5">
        <v>50.02</v>
      </c>
      <c r="C91" s="5">
        <v>0.86</v>
      </c>
      <c r="D91" s="5" t="s">
        <v>0</v>
      </c>
      <c r="E91" s="4"/>
      <c r="F91" s="4"/>
      <c r="G91" s="14">
        <v>9.6</v>
      </c>
      <c r="H91" s="14">
        <f t="shared" si="2"/>
        <v>19.192323070771689</v>
      </c>
      <c r="I91" s="16">
        <f t="shared" si="3"/>
        <v>3.8038853718745713E-2</v>
      </c>
      <c r="J91" s="4"/>
    </row>
    <row r="92" spans="1:10" x14ac:dyDescent="0.25">
      <c r="A92" s="4"/>
      <c r="D92" s="4"/>
      <c r="E92" s="4"/>
      <c r="F92" s="4"/>
      <c r="G92" s="14"/>
      <c r="H92" s="14"/>
      <c r="J92" s="4"/>
    </row>
    <row r="93" spans="1:10" x14ac:dyDescent="0.25">
      <c r="A93" s="6" t="s">
        <v>305</v>
      </c>
      <c r="B93" s="5">
        <v>48.84</v>
      </c>
      <c r="C93" s="5">
        <v>0.56999999999999995</v>
      </c>
      <c r="D93" s="5" t="s">
        <v>271</v>
      </c>
      <c r="E93" s="4"/>
      <c r="F93" s="4"/>
      <c r="G93" s="14">
        <v>9.4</v>
      </c>
      <c r="H93" s="14">
        <f t="shared" si="2"/>
        <v>19.246519246519245</v>
      </c>
      <c r="I93" s="16">
        <f t="shared" si="3"/>
        <v>1.6157322028810484E-2</v>
      </c>
      <c r="J93" s="4"/>
    </row>
    <row r="94" spans="1:10" x14ac:dyDescent="0.25">
      <c r="A94" s="6" t="s">
        <v>304</v>
      </c>
      <c r="B94" s="5">
        <v>48.87</v>
      </c>
      <c r="C94" s="5">
        <v>0.6</v>
      </c>
      <c r="D94" s="5" t="s">
        <v>271</v>
      </c>
      <c r="E94" s="4"/>
      <c r="F94" s="4"/>
      <c r="G94" s="14">
        <v>9.4</v>
      </c>
      <c r="H94" s="14">
        <f t="shared" si="2"/>
        <v>19.234704317577247</v>
      </c>
      <c r="I94" s="16">
        <f t="shared" si="3"/>
        <v>4.3423930868122795E-3</v>
      </c>
      <c r="J94" s="4"/>
    </row>
    <row r="95" spans="1:10" x14ac:dyDescent="0.25">
      <c r="A95" s="6" t="s">
        <v>303</v>
      </c>
      <c r="B95" s="5">
        <v>43.7</v>
      </c>
      <c r="C95" s="5">
        <v>0.55000000000000004</v>
      </c>
      <c r="D95" s="5" t="s">
        <v>271</v>
      </c>
      <c r="E95" s="4"/>
      <c r="F95" s="4"/>
      <c r="G95" s="14">
        <v>8.4</v>
      </c>
      <c r="H95" s="14">
        <f t="shared" si="2"/>
        <v>19.221967963386728</v>
      </c>
      <c r="I95" s="16">
        <f t="shared" si="3"/>
        <v>8.3939611037067152E-3</v>
      </c>
      <c r="J95" s="4"/>
    </row>
    <row r="96" spans="1:10" x14ac:dyDescent="0.25">
      <c r="A96" s="6" t="s">
        <v>302</v>
      </c>
      <c r="B96" s="5">
        <v>43.81</v>
      </c>
      <c r="C96" s="5">
        <v>0.62</v>
      </c>
      <c r="D96" s="5" t="s">
        <v>271</v>
      </c>
      <c r="E96" s="4"/>
      <c r="F96" s="4"/>
      <c r="G96" s="14">
        <v>8.4</v>
      </c>
      <c r="H96" s="14">
        <f t="shared" si="2"/>
        <v>19.173704633645286</v>
      </c>
      <c r="I96" s="16">
        <f t="shared" si="3"/>
        <v>5.6657290845148367E-2</v>
      </c>
      <c r="J96" s="4"/>
    </row>
    <row r="97" spans="1:10" x14ac:dyDescent="0.25">
      <c r="A97" s="6" t="s">
        <v>300</v>
      </c>
      <c r="B97" s="5">
        <v>43.72</v>
      </c>
      <c r="C97" s="5">
        <v>0.55000000000000004</v>
      </c>
      <c r="D97" s="5" t="s">
        <v>271</v>
      </c>
      <c r="E97" s="4"/>
      <c r="F97" s="4"/>
      <c r="G97" s="14">
        <v>8.4</v>
      </c>
      <c r="H97" s="14">
        <f t="shared" si="2"/>
        <v>19.213174748398902</v>
      </c>
      <c r="I97" s="16">
        <f t="shared" si="3"/>
        <v>1.7187176091532308E-2</v>
      </c>
      <c r="J97" s="4"/>
    </row>
    <row r="98" spans="1:10" x14ac:dyDescent="0.25">
      <c r="A98" s="6" t="s">
        <v>301</v>
      </c>
      <c r="B98" s="5">
        <v>43.78</v>
      </c>
      <c r="C98" s="5">
        <v>0.61</v>
      </c>
      <c r="D98" s="5" t="s">
        <v>271</v>
      </c>
      <c r="E98" s="4"/>
      <c r="F98" s="4"/>
      <c r="G98" s="14">
        <v>8.4</v>
      </c>
      <c r="H98" s="14">
        <f t="shared" si="2"/>
        <v>19.18684330744632</v>
      </c>
      <c r="I98" s="16">
        <f t="shared" si="3"/>
        <v>4.3518617044114194E-2</v>
      </c>
      <c r="J98" s="4"/>
    </row>
    <row r="99" spans="1:10" x14ac:dyDescent="0.25">
      <c r="A99" s="4"/>
      <c r="D99" s="5"/>
      <c r="E99" s="4"/>
      <c r="F99" s="4"/>
      <c r="G99" s="14"/>
      <c r="H99" s="14"/>
      <c r="J99" s="4"/>
    </row>
    <row r="100" spans="1:10" x14ac:dyDescent="0.25">
      <c r="A100" s="9" t="s">
        <v>308</v>
      </c>
      <c r="B100" s="5">
        <v>70.5</v>
      </c>
      <c r="C100" s="5">
        <v>0.83</v>
      </c>
      <c r="D100" s="5" t="s">
        <v>0</v>
      </c>
      <c r="E100" s="4"/>
      <c r="F100" s="4"/>
      <c r="G100" s="14">
        <v>13.6</v>
      </c>
      <c r="H100" s="14">
        <f t="shared" si="2"/>
        <v>19.290780141843971</v>
      </c>
      <c r="I100" s="16">
        <f t="shared" si="3"/>
        <v>6.0418217353536363E-2</v>
      </c>
      <c r="J100" s="4"/>
    </row>
    <row r="101" spans="1:10" x14ac:dyDescent="0.25">
      <c r="A101" s="9" t="s">
        <v>309</v>
      </c>
      <c r="B101" s="5">
        <v>70.510000000000005</v>
      </c>
      <c r="C101" s="5">
        <v>0.87</v>
      </c>
      <c r="D101" s="5" t="s">
        <v>0</v>
      </c>
      <c r="E101" s="4"/>
      <c r="F101" s="4"/>
      <c r="G101" s="14">
        <v>13.6</v>
      </c>
      <c r="H101" s="14">
        <f t="shared" si="2"/>
        <v>19.288044249042688</v>
      </c>
      <c r="I101" s="16">
        <f t="shared" si="3"/>
        <v>5.7682324552253306E-2</v>
      </c>
      <c r="J101" s="4"/>
    </row>
    <row r="102" spans="1:10" x14ac:dyDescent="0.25">
      <c r="A102" s="9" t="s">
        <v>310</v>
      </c>
      <c r="B102" s="5">
        <v>65.39</v>
      </c>
      <c r="C102" s="5">
        <v>0.81</v>
      </c>
      <c r="D102" s="5" t="s">
        <v>0</v>
      </c>
      <c r="E102" s="4"/>
      <c r="F102" s="4"/>
      <c r="G102" s="14">
        <v>12.6</v>
      </c>
      <c r="H102" s="14">
        <f t="shared" si="2"/>
        <v>19.269001376357242</v>
      </c>
      <c r="I102" s="16">
        <f t="shared" si="3"/>
        <v>3.8639451866806951E-2</v>
      </c>
      <c r="J102" s="4"/>
    </row>
    <row r="103" spans="1:10" x14ac:dyDescent="0.25">
      <c r="A103" s="9" t="s">
        <v>311</v>
      </c>
      <c r="B103" s="5">
        <v>65.400000000000006</v>
      </c>
      <c r="C103" s="5">
        <v>0.8</v>
      </c>
      <c r="D103" s="5" t="s">
        <v>0</v>
      </c>
      <c r="E103" s="4"/>
      <c r="F103" s="4"/>
      <c r="G103" s="14">
        <v>12.6</v>
      </c>
      <c r="H103" s="14">
        <f t="shared" si="2"/>
        <v>19.266055045871557</v>
      </c>
      <c r="I103" s="16">
        <f t="shared" si="3"/>
        <v>3.5693121381122239E-2</v>
      </c>
      <c r="J103" s="4"/>
    </row>
    <row r="104" spans="1:10" x14ac:dyDescent="0.25">
      <c r="A104" s="9" t="s">
        <v>307</v>
      </c>
      <c r="B104" s="5">
        <v>65.42</v>
      </c>
      <c r="C104" s="5">
        <v>0.9</v>
      </c>
      <c r="D104" s="5" t="s">
        <v>0</v>
      </c>
      <c r="E104" s="4"/>
      <c r="F104" s="4"/>
      <c r="G104" s="14">
        <v>12.6</v>
      </c>
      <c r="H104" s="14">
        <f t="shared" si="2"/>
        <v>19.26016508712932</v>
      </c>
      <c r="I104" s="16">
        <f t="shared" si="3"/>
        <v>2.9803162638884828E-2</v>
      </c>
      <c r="J104" s="4"/>
    </row>
    <row r="105" spans="1:10" x14ac:dyDescent="0.25">
      <c r="A105" s="9" t="s">
        <v>306</v>
      </c>
      <c r="B105" s="5">
        <v>65.349999999999994</v>
      </c>
      <c r="C105" s="5">
        <v>0.84</v>
      </c>
      <c r="D105" s="5" t="s">
        <v>0</v>
      </c>
      <c r="E105" s="4"/>
      <c r="F105" s="4"/>
      <c r="G105" s="14">
        <v>12.6</v>
      </c>
      <c r="H105" s="14">
        <f t="shared" si="2"/>
        <v>19.28079571537873</v>
      </c>
      <c r="I105" s="16">
        <f t="shared" si="3"/>
        <v>5.0433790888295249E-2</v>
      </c>
      <c r="J105" s="4"/>
    </row>
    <row r="106" spans="1:10" x14ac:dyDescent="0.25">
      <c r="A106" s="4"/>
      <c r="D106" s="5"/>
      <c r="E106" s="4"/>
      <c r="F106" s="4"/>
      <c r="G106" s="14"/>
      <c r="H106" s="14"/>
      <c r="J106" s="4"/>
    </row>
    <row r="107" spans="1:10" x14ac:dyDescent="0.25">
      <c r="A107" s="9" t="s">
        <v>312</v>
      </c>
      <c r="B107" s="5">
        <v>63.38</v>
      </c>
      <c r="C107" s="5">
        <v>1.1000000000000001</v>
      </c>
      <c r="D107" s="5" t="s">
        <v>0</v>
      </c>
      <c r="E107" s="4"/>
      <c r="F107" s="4"/>
      <c r="G107" s="14">
        <v>12.2</v>
      </c>
      <c r="H107" s="14">
        <f t="shared" si="2"/>
        <v>19.2489744398864</v>
      </c>
      <c r="I107" s="16">
        <f t="shared" si="3"/>
        <v>1.861251539596509E-2</v>
      </c>
      <c r="J107" s="4"/>
    </row>
    <row r="108" spans="1:10" x14ac:dyDescent="0.25">
      <c r="A108" s="9" t="s">
        <v>313</v>
      </c>
      <c r="B108" s="5">
        <v>63.57</v>
      </c>
      <c r="C108" s="5">
        <v>1</v>
      </c>
      <c r="D108" s="5" t="s">
        <v>0</v>
      </c>
      <c r="E108" s="4"/>
      <c r="F108" s="4"/>
      <c r="G108" s="14">
        <v>12.2</v>
      </c>
      <c r="H108" s="14">
        <f t="shared" si="2"/>
        <v>19.191442504325941</v>
      </c>
      <c r="I108" s="16">
        <f t="shared" si="3"/>
        <v>3.8919420164493346E-2</v>
      </c>
      <c r="J108" s="4"/>
    </row>
    <row r="109" spans="1:10" x14ac:dyDescent="0.25">
      <c r="A109" s="9" t="s">
        <v>314</v>
      </c>
      <c r="B109" s="5">
        <v>58.11</v>
      </c>
      <c r="C109" s="5">
        <v>1</v>
      </c>
      <c r="D109" s="5" t="s">
        <v>0</v>
      </c>
      <c r="E109" s="4"/>
      <c r="F109" s="4"/>
      <c r="G109" s="14">
        <v>11.2</v>
      </c>
      <c r="H109" s="14">
        <f t="shared" si="2"/>
        <v>19.273791085871622</v>
      </c>
      <c r="I109" s="16">
        <f t="shared" si="3"/>
        <v>4.3429161381187242E-2</v>
      </c>
      <c r="J109" s="4"/>
    </row>
    <row r="110" spans="1:10" x14ac:dyDescent="0.25">
      <c r="A110" s="9" t="s">
        <v>315</v>
      </c>
      <c r="B110" s="5">
        <v>58.16</v>
      </c>
      <c r="C110" s="5">
        <v>1.04</v>
      </c>
      <c r="D110" s="5" t="s">
        <v>0</v>
      </c>
      <c r="E110" s="4"/>
      <c r="F110" s="4"/>
      <c r="G110" s="14">
        <v>11.2</v>
      </c>
      <c r="H110" s="14">
        <f t="shared" si="2"/>
        <v>19.257221458046768</v>
      </c>
      <c r="I110" s="16">
        <f t="shared" si="3"/>
        <v>2.6859533556333304E-2</v>
      </c>
      <c r="J110" s="4"/>
    </row>
    <row r="111" spans="1:10" x14ac:dyDescent="0.25">
      <c r="A111" s="9" t="s">
        <v>316</v>
      </c>
      <c r="B111" s="5">
        <v>58.11</v>
      </c>
      <c r="C111" s="5">
        <v>0.99</v>
      </c>
      <c r="D111" s="5" t="s">
        <v>0</v>
      </c>
      <c r="E111" s="4"/>
      <c r="F111" s="4"/>
      <c r="G111" s="14">
        <v>11.2</v>
      </c>
      <c r="H111" s="14">
        <f t="shared" si="2"/>
        <v>19.273791085871622</v>
      </c>
      <c r="I111" s="16">
        <f t="shared" si="3"/>
        <v>4.3429161381187242E-2</v>
      </c>
      <c r="J111" s="4"/>
    </row>
    <row r="112" spans="1:10" x14ac:dyDescent="0.25">
      <c r="A112" s="9" t="s">
        <v>317</v>
      </c>
      <c r="B112" s="5">
        <v>58.14</v>
      </c>
      <c r="C112" s="5">
        <v>1.07</v>
      </c>
      <c r="D112" s="5" t="s">
        <v>0</v>
      </c>
      <c r="E112" s="4"/>
      <c r="F112" s="4"/>
      <c r="G112" s="14">
        <v>11.2</v>
      </c>
      <c r="H112" s="14">
        <f t="shared" si="2"/>
        <v>19.263845889232886</v>
      </c>
      <c r="I112" s="16">
        <f t="shared" si="3"/>
        <v>3.3483964742451633E-2</v>
      </c>
      <c r="J112" s="4"/>
    </row>
    <row r="113" spans="1:10" x14ac:dyDescent="0.25">
      <c r="A113" s="4"/>
      <c r="D113" s="5"/>
      <c r="E113" s="4"/>
      <c r="F113" s="4"/>
      <c r="G113" s="14"/>
      <c r="H113" s="14"/>
      <c r="J113" s="4"/>
    </row>
    <row r="114" spans="1:10" x14ac:dyDescent="0.25">
      <c r="A114" s="9" t="s">
        <v>318</v>
      </c>
      <c r="B114" s="5">
        <v>56.83</v>
      </c>
      <c r="C114" s="5">
        <v>0.7</v>
      </c>
      <c r="D114" s="5" t="s">
        <v>0</v>
      </c>
      <c r="E114" s="4"/>
      <c r="F114" s="4"/>
      <c r="G114" s="14">
        <v>11</v>
      </c>
      <c r="H114" s="14">
        <f t="shared" si="2"/>
        <v>19.355973957416857</v>
      </c>
      <c r="I114" s="16">
        <f t="shared" si="3"/>
        <v>0.12561203292642276</v>
      </c>
      <c r="J114" s="4"/>
    </row>
    <row r="115" spans="1:10" x14ac:dyDescent="0.25">
      <c r="A115" s="9" t="s">
        <v>319</v>
      </c>
      <c r="B115" s="5">
        <v>56.82</v>
      </c>
      <c r="C115" s="5">
        <v>0.73</v>
      </c>
      <c r="D115" s="5" t="s">
        <v>0</v>
      </c>
      <c r="E115" s="4"/>
      <c r="F115" s="4"/>
      <c r="G115" s="14">
        <v>11</v>
      </c>
      <c r="H115" s="14">
        <f t="shared" si="2"/>
        <v>19.359380499824006</v>
      </c>
      <c r="I115" s="16">
        <f t="shared" si="3"/>
        <v>0.12901857533357131</v>
      </c>
      <c r="J115" s="4"/>
    </row>
    <row r="116" spans="1:10" x14ac:dyDescent="0.25">
      <c r="A116" s="9" t="s">
        <v>320</v>
      </c>
      <c r="B116" s="5">
        <v>51.77</v>
      </c>
      <c r="C116" s="5">
        <v>0.67</v>
      </c>
      <c r="D116" s="5" t="s">
        <v>0</v>
      </c>
      <c r="E116" s="4"/>
      <c r="F116" s="4"/>
      <c r="G116" s="14">
        <v>10</v>
      </c>
      <c r="H116" s="14">
        <f t="shared" si="2"/>
        <v>19.316206297083252</v>
      </c>
      <c r="I116" s="16">
        <f t="shared" si="3"/>
        <v>8.5844372592816853E-2</v>
      </c>
      <c r="J116" s="4"/>
    </row>
    <row r="117" spans="1:10" x14ac:dyDescent="0.25">
      <c r="A117" s="9" t="s">
        <v>321</v>
      </c>
      <c r="B117" s="5">
        <v>51.71</v>
      </c>
      <c r="C117" s="5">
        <v>0.64</v>
      </c>
      <c r="D117" s="5" t="s">
        <v>0</v>
      </c>
      <c r="E117" s="4"/>
      <c r="F117" s="4"/>
      <c r="G117" s="14">
        <v>10</v>
      </c>
      <c r="H117" s="14">
        <f t="shared" si="2"/>
        <v>19.338619222587507</v>
      </c>
      <c r="I117" s="16">
        <f t="shared" si="3"/>
        <v>0.10825729809707241</v>
      </c>
      <c r="J117" s="4"/>
    </row>
    <row r="118" spans="1:10" x14ac:dyDescent="0.25">
      <c r="A118" s="9" t="s">
        <v>322</v>
      </c>
      <c r="B118" s="5">
        <v>51.78</v>
      </c>
      <c r="C118" s="5">
        <v>0.63</v>
      </c>
      <c r="D118" s="5" t="s">
        <v>0</v>
      </c>
      <c r="E118" s="4"/>
      <c r="F118" s="4"/>
      <c r="G118" s="14">
        <v>10</v>
      </c>
      <c r="H118" s="14">
        <f t="shared" si="2"/>
        <v>19.312475859405176</v>
      </c>
      <c r="I118" s="16">
        <f t="shared" si="3"/>
        <v>8.2113934914740838E-2</v>
      </c>
      <c r="J118" s="4"/>
    </row>
    <row r="119" spans="1:10" x14ac:dyDescent="0.25">
      <c r="A119" s="9" t="s">
        <v>323</v>
      </c>
      <c r="B119" s="5">
        <v>51.93</v>
      </c>
      <c r="C119" s="5">
        <v>0.63</v>
      </c>
      <c r="D119" s="5" t="s">
        <v>0</v>
      </c>
      <c r="E119" s="4"/>
      <c r="F119" s="4"/>
      <c r="G119" s="14">
        <v>10</v>
      </c>
      <c r="H119" s="14">
        <f t="shared" si="2"/>
        <v>19.256691700365877</v>
      </c>
      <c r="I119" s="16">
        <f t="shared" si="3"/>
        <v>2.6329775875442607E-2</v>
      </c>
      <c r="J119" s="4"/>
    </row>
    <row r="120" spans="1:10" x14ac:dyDescent="0.25">
      <c r="A120" s="4"/>
      <c r="D120" s="5"/>
      <c r="E120" s="4"/>
      <c r="F120" s="4"/>
      <c r="G120" s="14"/>
      <c r="H120" s="14"/>
      <c r="J120" s="4"/>
    </row>
    <row r="121" spans="1:10" x14ac:dyDescent="0.25">
      <c r="A121" s="9" t="s">
        <v>324</v>
      </c>
      <c r="B121" s="5">
        <v>49.71</v>
      </c>
      <c r="C121" s="5">
        <v>0.65</v>
      </c>
      <c r="D121" s="5" t="s">
        <v>0</v>
      </c>
      <c r="E121" s="4"/>
      <c r="F121" s="4"/>
      <c r="G121" s="14">
        <v>9.6</v>
      </c>
      <c r="H121" s="14">
        <f t="shared" si="2"/>
        <v>19.312009656004829</v>
      </c>
      <c r="I121" s="16">
        <f t="shared" si="3"/>
        <v>8.1647731514394195E-2</v>
      </c>
      <c r="J121" s="4"/>
    </row>
    <row r="122" spans="1:10" x14ac:dyDescent="0.25">
      <c r="A122" s="9" t="s">
        <v>325</v>
      </c>
      <c r="B122" s="5">
        <v>49.73</v>
      </c>
      <c r="C122" s="5">
        <v>0.53</v>
      </c>
      <c r="D122" s="5" t="s">
        <v>0</v>
      </c>
      <c r="E122" s="4"/>
      <c r="F122" s="4"/>
      <c r="G122" s="14">
        <v>9.6</v>
      </c>
      <c r="H122" s="14">
        <f t="shared" si="2"/>
        <v>19.304242911723307</v>
      </c>
      <c r="I122" s="16">
        <f t="shared" si="3"/>
        <v>7.3880987232872286E-2</v>
      </c>
      <c r="J122" s="4"/>
    </row>
    <row r="123" spans="1:10" x14ac:dyDescent="0.25">
      <c r="A123" s="9" t="s">
        <v>326</v>
      </c>
      <c r="B123" s="5">
        <v>44.57</v>
      </c>
      <c r="C123" s="5">
        <v>0.63</v>
      </c>
      <c r="D123" s="5" t="s">
        <v>0</v>
      </c>
      <c r="E123" s="4"/>
      <c r="F123" s="4"/>
      <c r="G123" s="14">
        <v>8.6</v>
      </c>
      <c r="H123" s="14">
        <f t="shared" si="2"/>
        <v>19.295490240071796</v>
      </c>
      <c r="I123" s="16">
        <f t="shared" si="3"/>
        <v>6.5128315581361562E-2</v>
      </c>
      <c r="J123" s="4"/>
    </row>
    <row r="124" spans="1:10" x14ac:dyDescent="0.25">
      <c r="A124" s="9" t="s">
        <v>327</v>
      </c>
      <c r="B124" s="5">
        <v>44.58</v>
      </c>
      <c r="C124" s="5">
        <v>0.55000000000000004</v>
      </c>
      <c r="D124" s="5" t="s">
        <v>0</v>
      </c>
      <c r="E124" s="4"/>
      <c r="F124" s="4"/>
      <c r="G124" s="14">
        <v>8.6</v>
      </c>
      <c r="H124" s="14">
        <f t="shared" si="2"/>
        <v>19.291161956034095</v>
      </c>
      <c r="I124" s="16">
        <f t="shared" si="3"/>
        <v>6.0800031543660538E-2</v>
      </c>
      <c r="J124" s="4"/>
    </row>
    <row r="125" spans="1:10" x14ac:dyDescent="0.25">
      <c r="A125" s="9" t="s">
        <v>328</v>
      </c>
      <c r="B125" s="5">
        <v>44.54</v>
      </c>
      <c r="C125" s="5">
        <v>0.55000000000000004</v>
      </c>
      <c r="D125" s="5" t="s">
        <v>0</v>
      </c>
      <c r="E125" s="4"/>
      <c r="F125" s="4"/>
      <c r="G125" s="14">
        <v>8.6</v>
      </c>
      <c r="H125" s="14">
        <f t="shared" si="2"/>
        <v>19.308486753480018</v>
      </c>
      <c r="I125" s="16">
        <f t="shared" si="3"/>
        <v>7.8124828989583506E-2</v>
      </c>
      <c r="J125" s="4"/>
    </row>
    <row r="126" spans="1:10" x14ac:dyDescent="0.25">
      <c r="A126" s="9" t="s">
        <v>329</v>
      </c>
      <c r="B126" s="5">
        <v>44.59</v>
      </c>
      <c r="C126" s="5">
        <v>0.59</v>
      </c>
      <c r="D126" s="5" t="s">
        <v>0</v>
      </c>
      <c r="E126" s="4"/>
      <c r="F126" s="4"/>
      <c r="G126" s="14">
        <v>8.6</v>
      </c>
      <c r="H126" s="14">
        <f t="shared" si="2"/>
        <v>19.286835613366225</v>
      </c>
      <c r="I126" s="16">
        <f t="shared" si="3"/>
        <v>5.6473688875790629E-2</v>
      </c>
      <c r="J126" s="4"/>
    </row>
    <row r="127" spans="1:10" x14ac:dyDescent="0.25">
      <c r="A127" s="4"/>
      <c r="D127" s="5"/>
      <c r="E127" s="4"/>
      <c r="F127" s="4"/>
      <c r="G127" s="14"/>
      <c r="H127" s="14"/>
      <c r="J127" s="4"/>
    </row>
    <row r="128" spans="1:10" x14ac:dyDescent="0.25">
      <c r="A128" s="9" t="s">
        <v>330</v>
      </c>
      <c r="B128" s="5">
        <v>42.57</v>
      </c>
      <c r="C128" s="5">
        <v>0.61</v>
      </c>
      <c r="D128" s="5" t="s">
        <v>0</v>
      </c>
      <c r="E128" s="4"/>
      <c r="F128" s="4"/>
      <c r="G128" s="14">
        <v>8.1999999999999993</v>
      </c>
      <c r="H128" s="14">
        <f t="shared" si="2"/>
        <v>19.262391355414607</v>
      </c>
      <c r="I128" s="16">
        <f t="shared" si="3"/>
        <v>3.2029430924172431E-2</v>
      </c>
      <c r="J128" s="4"/>
    </row>
    <row r="129" spans="1:10" x14ac:dyDescent="0.25">
      <c r="A129" s="9" t="s">
        <v>331</v>
      </c>
      <c r="B129" s="5">
        <v>42.49</v>
      </c>
      <c r="C129" s="5">
        <v>0.53</v>
      </c>
      <c r="D129" s="5" t="s">
        <v>0</v>
      </c>
      <c r="E129" s="4"/>
      <c r="F129" s="4"/>
      <c r="G129" s="14">
        <v>8.1999999999999993</v>
      </c>
      <c r="H129" s="14">
        <f t="shared" si="2"/>
        <v>19.298658507884205</v>
      </c>
      <c r="I129" s="16">
        <f t="shared" si="3"/>
        <v>6.829658339377076E-2</v>
      </c>
      <c r="J129" s="4"/>
    </row>
    <row r="130" spans="1:10" x14ac:dyDescent="0.25">
      <c r="A130" s="9" t="s">
        <v>332</v>
      </c>
      <c r="B130" s="5">
        <v>37.46</v>
      </c>
      <c r="C130" s="5">
        <v>0.49</v>
      </c>
      <c r="D130" s="5" t="s">
        <v>0</v>
      </c>
      <c r="E130" s="4"/>
      <c r="F130" s="4"/>
      <c r="G130" s="14">
        <v>7.2</v>
      </c>
      <c r="H130" s="14">
        <f t="shared" si="2"/>
        <v>19.220501868659902</v>
      </c>
      <c r="I130" s="16">
        <f t="shared" si="3"/>
        <v>9.8600558305328434E-3</v>
      </c>
      <c r="J130" s="4"/>
    </row>
    <row r="131" spans="1:10" x14ac:dyDescent="0.25">
      <c r="A131" s="9" t="s">
        <v>333</v>
      </c>
      <c r="B131" s="5">
        <v>37.39</v>
      </c>
      <c r="C131" s="5">
        <v>0.5</v>
      </c>
      <c r="D131" s="5" t="s">
        <v>0</v>
      </c>
      <c r="E131" s="4"/>
      <c r="F131" s="4"/>
      <c r="G131" s="14">
        <v>7.2</v>
      </c>
      <c r="H131" s="14">
        <f t="shared" ref="H131:H194" si="4">G131*100/B131</f>
        <v>19.256485691361327</v>
      </c>
      <c r="I131" s="16">
        <f t="shared" ref="I131:I194" si="5">ABS(H131-$H$253)</f>
        <v>2.612376687089224E-2</v>
      </c>
      <c r="J131" s="4"/>
    </row>
    <row r="132" spans="1:10" x14ac:dyDescent="0.25">
      <c r="A132" s="9" t="s">
        <v>334</v>
      </c>
      <c r="B132" s="5">
        <v>37.42</v>
      </c>
      <c r="C132" s="5">
        <v>0.48</v>
      </c>
      <c r="D132" s="5" t="s">
        <v>0</v>
      </c>
      <c r="E132" s="4"/>
      <c r="F132" s="4"/>
      <c r="G132" s="14">
        <v>7.2</v>
      </c>
      <c r="H132" s="14">
        <f t="shared" si="4"/>
        <v>19.241047568145376</v>
      </c>
      <c r="I132" s="16">
        <f t="shared" si="5"/>
        <v>1.0685643654941401E-2</v>
      </c>
      <c r="J132" s="4"/>
    </row>
    <row r="133" spans="1:10" x14ac:dyDescent="0.25">
      <c r="A133" s="9" t="s">
        <v>335</v>
      </c>
      <c r="B133" s="5">
        <v>37.53</v>
      </c>
      <c r="C133" s="5">
        <v>0.5</v>
      </c>
      <c r="D133" s="5" t="s">
        <v>0</v>
      </c>
      <c r="E133" s="4"/>
      <c r="F133" s="4"/>
      <c r="G133" s="14">
        <v>7.2</v>
      </c>
      <c r="H133" s="14">
        <f t="shared" si="4"/>
        <v>19.184652278177456</v>
      </c>
      <c r="I133" s="16">
        <f t="shared" si="5"/>
        <v>4.5709646312978691E-2</v>
      </c>
      <c r="J133" s="4"/>
    </row>
    <row r="134" spans="1:10" x14ac:dyDescent="0.25">
      <c r="A134" s="4"/>
      <c r="D134" s="4"/>
      <c r="E134" s="4"/>
      <c r="F134" s="4"/>
      <c r="G134" s="14"/>
      <c r="H134" s="14"/>
      <c r="J134" s="4"/>
    </row>
    <row r="135" spans="1:10" x14ac:dyDescent="0.25">
      <c r="A135" s="9" t="s">
        <v>336</v>
      </c>
      <c r="B135" s="5">
        <v>36.950000000000003</v>
      </c>
      <c r="C135" s="5">
        <v>0.51</v>
      </c>
      <c r="D135" s="5" t="s">
        <v>0</v>
      </c>
      <c r="E135" s="4"/>
      <c r="F135" s="4"/>
      <c r="G135" s="14">
        <v>7.1</v>
      </c>
      <c r="H135" s="14">
        <f t="shared" si="4"/>
        <v>19.215155615696887</v>
      </c>
      <c r="I135" s="16">
        <f t="shared" si="5"/>
        <v>1.5206308793548118E-2</v>
      </c>
      <c r="J135" s="4"/>
    </row>
    <row r="136" spans="1:10" x14ac:dyDescent="0.25">
      <c r="A136" s="9" t="s">
        <v>337</v>
      </c>
      <c r="B136" s="5">
        <v>37.04</v>
      </c>
      <c r="C136" s="5">
        <v>0.6</v>
      </c>
      <c r="D136" s="5" t="s">
        <v>0</v>
      </c>
      <c r="E136" s="4"/>
      <c r="F136" s="4"/>
      <c r="G136" s="14">
        <v>7.1</v>
      </c>
      <c r="H136" s="14">
        <f t="shared" si="4"/>
        <v>19.168466522678187</v>
      </c>
      <c r="I136" s="16">
        <f t="shared" si="5"/>
        <v>6.1895401812247286E-2</v>
      </c>
      <c r="J136" s="4"/>
    </row>
    <row r="137" spans="1:10" x14ac:dyDescent="0.25">
      <c r="A137" s="9" t="s">
        <v>338</v>
      </c>
      <c r="B137" s="5">
        <v>31.77</v>
      </c>
      <c r="C137" s="5">
        <v>0.42</v>
      </c>
      <c r="D137" s="5" t="s">
        <v>0</v>
      </c>
      <c r="E137" s="4"/>
      <c r="F137" s="4"/>
      <c r="G137" s="14">
        <v>6.1</v>
      </c>
      <c r="H137" s="14">
        <f t="shared" si="4"/>
        <v>19.200503619767076</v>
      </c>
      <c r="I137" s="16">
        <f t="shared" si="5"/>
        <v>2.9858304723358486E-2</v>
      </c>
      <c r="J137" s="4"/>
    </row>
    <row r="138" spans="1:10" x14ac:dyDescent="0.25">
      <c r="A138" s="9" t="s">
        <v>339</v>
      </c>
      <c r="B138" s="5">
        <v>31.85</v>
      </c>
      <c r="C138" s="5">
        <v>0.56999999999999995</v>
      </c>
      <c r="D138" s="5" t="s">
        <v>0</v>
      </c>
      <c r="E138" s="4"/>
      <c r="F138" s="4"/>
      <c r="G138" s="14">
        <v>6.1</v>
      </c>
      <c r="H138" s="14">
        <f t="shared" si="4"/>
        <v>19.152276295133436</v>
      </c>
      <c r="I138" s="16">
        <f t="shared" si="5"/>
        <v>7.8085629356998254E-2</v>
      </c>
      <c r="J138" s="4"/>
    </row>
    <row r="139" spans="1:10" x14ac:dyDescent="0.25">
      <c r="A139" s="9" t="s">
        <v>340</v>
      </c>
      <c r="B139" s="5">
        <v>31.89</v>
      </c>
      <c r="C139" s="5">
        <v>0.51</v>
      </c>
      <c r="D139" s="5" t="s">
        <v>0</v>
      </c>
      <c r="E139" s="4"/>
      <c r="F139" s="4"/>
      <c r="G139" s="14">
        <v>6.1</v>
      </c>
      <c r="H139" s="14">
        <f t="shared" si="4"/>
        <v>19.128253370962685</v>
      </c>
      <c r="I139" s="16">
        <f t="shared" si="5"/>
        <v>0.10210855352774928</v>
      </c>
      <c r="J139" s="4"/>
    </row>
    <row r="140" spans="1:10" x14ac:dyDescent="0.25">
      <c r="A140" s="9" t="s">
        <v>341</v>
      </c>
      <c r="B140" s="5">
        <v>31.82</v>
      </c>
      <c r="C140" s="5">
        <v>0.52</v>
      </c>
      <c r="D140" s="5" t="s">
        <v>0</v>
      </c>
      <c r="E140" s="4"/>
      <c r="F140" s="4"/>
      <c r="G140" s="14">
        <v>6.1</v>
      </c>
      <c r="H140" s="14">
        <f t="shared" si="4"/>
        <v>19.170333123821496</v>
      </c>
      <c r="I140" s="16">
        <f t="shared" si="5"/>
        <v>6.0028800668938231E-2</v>
      </c>
      <c r="J140" s="4"/>
    </row>
    <row r="141" spans="1:10" x14ac:dyDescent="0.25">
      <c r="A141" s="4"/>
      <c r="D141" s="4"/>
      <c r="E141" s="4"/>
      <c r="F141" s="4"/>
      <c r="H141" s="14"/>
      <c r="J141" s="4"/>
    </row>
    <row r="142" spans="1:10" x14ac:dyDescent="0.25">
      <c r="A142" s="9" t="s">
        <v>421</v>
      </c>
      <c r="B142" s="5">
        <v>29.97</v>
      </c>
      <c r="C142" s="5">
        <v>0.88</v>
      </c>
      <c r="D142" s="5" t="s">
        <v>0</v>
      </c>
      <c r="E142" s="4"/>
      <c r="F142" s="4"/>
      <c r="G142" s="14">
        <v>5.7</v>
      </c>
      <c r="H142" s="14">
        <f t="shared" si="4"/>
        <v>19.019019019019019</v>
      </c>
      <c r="I142" s="16">
        <f t="shared" si="5"/>
        <v>0.21134290547141532</v>
      </c>
      <c r="J142" s="4"/>
    </row>
    <row r="143" spans="1:10" x14ac:dyDescent="0.25">
      <c r="A143" s="9" t="s">
        <v>422</v>
      </c>
      <c r="B143" s="5">
        <v>29.94</v>
      </c>
      <c r="C143" s="5">
        <v>0.81</v>
      </c>
      <c r="D143" s="5" t="s">
        <v>0</v>
      </c>
      <c r="E143" s="4"/>
      <c r="F143" s="4"/>
      <c r="G143" s="14">
        <v>5.7</v>
      </c>
      <c r="H143" s="14">
        <f t="shared" si="4"/>
        <v>19.038076152304608</v>
      </c>
      <c r="I143" s="16">
        <f t="shared" si="5"/>
        <v>0.19228577218582643</v>
      </c>
      <c r="J143" s="4"/>
    </row>
    <row r="144" spans="1:10" x14ac:dyDescent="0.25">
      <c r="A144" s="9" t="s">
        <v>423</v>
      </c>
      <c r="B144" s="5">
        <v>24.9</v>
      </c>
      <c r="C144" s="5">
        <v>0.91</v>
      </c>
      <c r="D144" s="5" t="s">
        <v>0</v>
      </c>
      <c r="E144" s="4"/>
      <c r="F144" s="4"/>
      <c r="G144" s="14">
        <v>4.7</v>
      </c>
      <c r="H144" s="14">
        <f t="shared" si="4"/>
        <v>18.875502008032129</v>
      </c>
      <c r="I144" s="17">
        <f t="shared" si="5"/>
        <v>0.35485991645830595</v>
      </c>
      <c r="J144" s="4"/>
    </row>
    <row r="145" spans="1:10" x14ac:dyDescent="0.25">
      <c r="A145" s="9" t="s">
        <v>424</v>
      </c>
      <c r="B145" s="5">
        <v>24.83</v>
      </c>
      <c r="C145" s="5">
        <v>0.84</v>
      </c>
      <c r="D145" s="5" t="s">
        <v>0</v>
      </c>
      <c r="E145" s="4"/>
      <c r="F145" s="4"/>
      <c r="G145" s="14">
        <v>4.7</v>
      </c>
      <c r="H145" s="14">
        <f t="shared" si="4"/>
        <v>18.928715263793798</v>
      </c>
      <c r="I145" s="17">
        <f t="shared" si="5"/>
        <v>0.30164666069663681</v>
      </c>
      <c r="J145" s="4"/>
    </row>
    <row r="146" spans="1:10" x14ac:dyDescent="0.25">
      <c r="A146" s="9" t="s">
        <v>425</v>
      </c>
      <c r="B146" s="5">
        <v>24.84</v>
      </c>
      <c r="C146" s="5">
        <v>0.91</v>
      </c>
      <c r="D146" s="5" t="s">
        <v>0</v>
      </c>
      <c r="E146" s="4"/>
      <c r="F146" s="4"/>
      <c r="G146" s="14">
        <v>4.7</v>
      </c>
      <c r="H146" s="14">
        <f t="shared" si="4"/>
        <v>18.92109500805153</v>
      </c>
      <c r="I146" s="17">
        <f t="shared" si="5"/>
        <v>0.30926691643890436</v>
      </c>
      <c r="J146" s="4"/>
    </row>
    <row r="147" spans="1:10" x14ac:dyDescent="0.25">
      <c r="A147" s="9" t="s">
        <v>426</v>
      </c>
      <c r="B147" s="5">
        <v>24.87</v>
      </c>
      <c r="C147" s="5">
        <v>0.84</v>
      </c>
      <c r="D147" s="5" t="s">
        <v>0</v>
      </c>
      <c r="E147" s="4"/>
      <c r="F147" s="4"/>
      <c r="G147" s="14">
        <v>4.7</v>
      </c>
      <c r="H147" s="14">
        <f t="shared" si="4"/>
        <v>18.898271009248088</v>
      </c>
      <c r="I147" s="17">
        <f t="shared" si="5"/>
        <v>0.3320909152423468</v>
      </c>
      <c r="J147" s="4"/>
    </row>
    <row r="148" spans="1:10" x14ac:dyDescent="0.25">
      <c r="A148" s="4"/>
      <c r="D148" s="5"/>
      <c r="E148" s="4"/>
      <c r="F148" s="4"/>
      <c r="G148" s="14"/>
      <c r="H148" s="14"/>
      <c r="J148" s="4"/>
    </row>
    <row r="149" spans="1:10" x14ac:dyDescent="0.25">
      <c r="A149" s="7" t="s">
        <v>54</v>
      </c>
      <c r="B149" s="8">
        <v>33.24</v>
      </c>
      <c r="C149" s="8">
        <v>0.32</v>
      </c>
      <c r="D149" s="8" t="s">
        <v>0</v>
      </c>
      <c r="E149" s="4"/>
      <c r="F149" s="4"/>
      <c r="G149" s="14">
        <v>6.4</v>
      </c>
      <c r="H149" s="14">
        <f t="shared" si="4"/>
        <v>19.253910950661851</v>
      </c>
      <c r="I149" s="16">
        <f t="shared" si="5"/>
        <v>2.3549026171416187E-2</v>
      </c>
      <c r="J149" s="4"/>
    </row>
    <row r="150" spans="1:10" x14ac:dyDescent="0.25">
      <c r="A150" s="7" t="s">
        <v>55</v>
      </c>
      <c r="B150" s="8">
        <v>33.26</v>
      </c>
      <c r="C150" s="8">
        <v>0.36</v>
      </c>
      <c r="D150" s="8" t="s">
        <v>0</v>
      </c>
      <c r="E150" s="4"/>
      <c r="F150" s="4"/>
      <c r="G150" s="14">
        <v>6.4</v>
      </c>
      <c r="H150" s="14">
        <f t="shared" si="4"/>
        <v>19.242333132892366</v>
      </c>
      <c r="I150" s="16">
        <f t="shared" si="5"/>
        <v>1.1971208401931221E-2</v>
      </c>
      <c r="J150" s="4"/>
    </row>
    <row r="151" spans="1:10" x14ac:dyDescent="0.25">
      <c r="A151" s="7" t="s">
        <v>56</v>
      </c>
      <c r="B151" s="8">
        <v>28.26</v>
      </c>
      <c r="C151" s="8">
        <v>0.47</v>
      </c>
      <c r="D151" s="8" t="s">
        <v>0</v>
      </c>
      <c r="E151" s="4"/>
      <c r="F151" s="4"/>
      <c r="G151" s="14">
        <v>5.4</v>
      </c>
      <c r="H151" s="14">
        <f t="shared" si="4"/>
        <v>19.108280254777068</v>
      </c>
      <c r="I151" s="16">
        <f t="shared" si="5"/>
        <v>0.12208166971336709</v>
      </c>
      <c r="J151" s="4"/>
    </row>
    <row r="152" spans="1:10" x14ac:dyDescent="0.25">
      <c r="A152" s="7" t="s">
        <v>57</v>
      </c>
      <c r="B152" s="8">
        <v>28.18</v>
      </c>
      <c r="C152" s="8">
        <v>0.32</v>
      </c>
      <c r="D152" s="8" t="s">
        <v>0</v>
      </c>
      <c r="E152" s="4"/>
      <c r="F152" s="4"/>
      <c r="G152" s="14">
        <v>5.4</v>
      </c>
      <c r="H152" s="14">
        <f t="shared" si="4"/>
        <v>19.162526614620297</v>
      </c>
      <c r="I152" s="16">
        <f t="shared" si="5"/>
        <v>6.7835309870137195E-2</v>
      </c>
      <c r="J152" s="4"/>
    </row>
    <row r="153" spans="1:10" x14ac:dyDescent="0.25">
      <c r="A153" s="7" t="s">
        <v>58</v>
      </c>
      <c r="B153" s="8">
        <v>28.24</v>
      </c>
      <c r="C153" s="8">
        <v>0.42</v>
      </c>
      <c r="D153" s="8" t="s">
        <v>0</v>
      </c>
      <c r="E153" s="4"/>
      <c r="F153" s="4"/>
      <c r="G153" s="14">
        <v>5.4</v>
      </c>
      <c r="H153" s="14">
        <f t="shared" si="4"/>
        <v>19.121813031161473</v>
      </c>
      <c r="I153" s="16">
        <f t="shared" si="5"/>
        <v>0.10854889332896178</v>
      </c>
      <c r="J153" s="4"/>
    </row>
    <row r="154" spans="1:10" x14ac:dyDescent="0.25">
      <c r="A154" s="7" t="s">
        <v>59</v>
      </c>
      <c r="B154" s="8">
        <v>28.21</v>
      </c>
      <c r="C154" s="8">
        <v>0.28000000000000003</v>
      </c>
      <c r="D154" s="8" t="s">
        <v>0</v>
      </c>
      <c r="E154" s="4"/>
      <c r="F154" s="4"/>
      <c r="G154" s="14">
        <v>5.4</v>
      </c>
      <c r="H154" s="14">
        <f t="shared" si="4"/>
        <v>19.142148174406238</v>
      </c>
      <c r="I154" s="16">
        <f t="shared" si="5"/>
        <v>8.8213750084197073E-2</v>
      </c>
      <c r="J154" s="4"/>
    </row>
    <row r="155" spans="1:10" x14ac:dyDescent="0.25">
      <c r="A155" s="4"/>
      <c r="D155" s="4"/>
      <c r="E155" s="4"/>
      <c r="F155" s="4"/>
      <c r="G155" s="14"/>
      <c r="H155" s="14"/>
      <c r="J155" s="4"/>
    </row>
    <row r="156" spans="1:10" x14ac:dyDescent="0.25">
      <c r="A156" s="9" t="s">
        <v>342</v>
      </c>
      <c r="B156" s="5">
        <v>39.71</v>
      </c>
      <c r="C156" s="5">
        <v>0.81</v>
      </c>
      <c r="D156" s="5" t="s">
        <v>0</v>
      </c>
      <c r="E156" s="4"/>
      <c r="F156" s="4"/>
      <c r="G156" s="14">
        <v>7.6</v>
      </c>
      <c r="H156" s="14">
        <f t="shared" si="4"/>
        <v>19.138755980861244</v>
      </c>
      <c r="I156" s="16">
        <f t="shared" si="5"/>
        <v>9.1605943629190278E-2</v>
      </c>
      <c r="J156" s="4"/>
    </row>
    <row r="157" spans="1:10" x14ac:dyDescent="0.25">
      <c r="A157" s="9" t="s">
        <v>343</v>
      </c>
      <c r="B157" s="5">
        <v>39.64</v>
      </c>
      <c r="C157" s="5">
        <v>0.87</v>
      </c>
      <c r="D157" s="5" t="s">
        <v>0</v>
      </c>
      <c r="E157" s="4"/>
      <c r="F157" s="4"/>
      <c r="G157" s="14">
        <v>7.6</v>
      </c>
      <c r="H157" s="14">
        <f t="shared" si="4"/>
        <v>19.17255297679112</v>
      </c>
      <c r="I157" s="16">
        <f t="shared" si="5"/>
        <v>5.7808947699314217E-2</v>
      </c>
      <c r="J157" s="4"/>
    </row>
    <row r="158" spans="1:10" x14ac:dyDescent="0.25">
      <c r="A158" s="9" t="s">
        <v>344</v>
      </c>
      <c r="B158" s="5">
        <v>34.53</v>
      </c>
      <c r="C158" s="5">
        <v>0.9</v>
      </c>
      <c r="D158" s="5" t="s">
        <v>0</v>
      </c>
      <c r="E158" s="4"/>
      <c r="F158" s="4"/>
      <c r="G158" s="14">
        <v>6.6</v>
      </c>
      <c r="H158" s="14">
        <f t="shared" si="4"/>
        <v>19.113814074717638</v>
      </c>
      <c r="I158" s="16">
        <f t="shared" si="5"/>
        <v>0.11654784977279675</v>
      </c>
      <c r="J158" s="4"/>
    </row>
    <row r="159" spans="1:10" x14ac:dyDescent="0.25">
      <c r="A159" s="9" t="s">
        <v>345</v>
      </c>
      <c r="B159" s="5">
        <v>34.58</v>
      </c>
      <c r="C159" s="5">
        <v>0.89</v>
      </c>
      <c r="D159" s="5" t="s">
        <v>0</v>
      </c>
      <c r="E159" s="4"/>
      <c r="F159" s="4"/>
      <c r="G159" s="14">
        <v>6.6</v>
      </c>
      <c r="H159" s="14">
        <f t="shared" si="4"/>
        <v>19.086176980913823</v>
      </c>
      <c r="I159" s="16">
        <f t="shared" si="5"/>
        <v>0.1441849435766116</v>
      </c>
      <c r="J159" s="4"/>
    </row>
    <row r="160" spans="1:10" x14ac:dyDescent="0.25">
      <c r="A160" s="9" t="s">
        <v>346</v>
      </c>
      <c r="B160" s="5">
        <v>34.520000000000003</v>
      </c>
      <c r="C160" s="5">
        <v>0.94</v>
      </c>
      <c r="D160" s="5" t="s">
        <v>0</v>
      </c>
      <c r="E160" s="4"/>
      <c r="F160" s="4"/>
      <c r="G160" s="14">
        <v>6.6</v>
      </c>
      <c r="H160" s="14">
        <f t="shared" si="4"/>
        <v>19.119351100811123</v>
      </c>
      <c r="I160" s="16">
        <f t="shared" si="5"/>
        <v>0.1110108236793117</v>
      </c>
      <c r="J160" s="4"/>
    </row>
    <row r="161" spans="1:10" x14ac:dyDescent="0.25">
      <c r="A161" s="9" t="s">
        <v>347</v>
      </c>
      <c r="B161" s="5">
        <v>34.549999999999997</v>
      </c>
      <c r="C161" s="5">
        <v>0.9</v>
      </c>
      <c r="D161" s="5" t="s">
        <v>0</v>
      </c>
      <c r="E161" s="4"/>
      <c r="F161" s="4"/>
      <c r="G161" s="14">
        <v>6.6</v>
      </c>
      <c r="H161" s="14">
        <f t="shared" si="4"/>
        <v>19.102749638205502</v>
      </c>
      <c r="I161" s="16">
        <f t="shared" si="5"/>
        <v>0.12761228628493271</v>
      </c>
      <c r="J161" s="4"/>
    </row>
    <row r="162" spans="1:10" x14ac:dyDescent="0.25">
      <c r="A162" s="4"/>
      <c r="D162" s="5"/>
      <c r="E162" s="4"/>
      <c r="F162" s="4"/>
      <c r="G162" s="14"/>
      <c r="H162" s="14"/>
      <c r="J162" s="4"/>
    </row>
    <row r="163" spans="1:10" x14ac:dyDescent="0.25">
      <c r="A163" s="6" t="s">
        <v>53</v>
      </c>
      <c r="B163" s="5">
        <v>48.75</v>
      </c>
      <c r="C163" s="5">
        <v>0.62</v>
      </c>
      <c r="D163" s="5" t="s">
        <v>0</v>
      </c>
      <c r="E163" s="4"/>
      <c r="F163" s="4"/>
      <c r="G163" s="14">
        <v>9.4</v>
      </c>
      <c r="H163" s="14">
        <f t="shared" si="4"/>
        <v>19.282051282051281</v>
      </c>
      <c r="I163" s="16">
        <f t="shared" si="5"/>
        <v>5.1689357560846361E-2</v>
      </c>
      <c r="J163" s="4"/>
    </row>
    <row r="164" spans="1:10" x14ac:dyDescent="0.25">
      <c r="A164" s="6" t="s">
        <v>52</v>
      </c>
      <c r="B164" s="5">
        <v>48.68</v>
      </c>
      <c r="C164" s="5">
        <v>0.56999999999999995</v>
      </c>
      <c r="D164" s="5" t="s">
        <v>0</v>
      </c>
      <c r="E164" s="4"/>
      <c r="F164" s="4"/>
      <c r="G164" s="14">
        <v>9.4</v>
      </c>
      <c r="H164" s="14">
        <f t="shared" si="4"/>
        <v>19.309778142974526</v>
      </c>
      <c r="I164" s="16">
        <f t="shared" si="5"/>
        <v>7.9416218484091416E-2</v>
      </c>
      <c r="J164" s="4"/>
    </row>
    <row r="165" spans="1:10" x14ac:dyDescent="0.25">
      <c r="A165" s="6" t="s">
        <v>51</v>
      </c>
      <c r="B165" s="5">
        <v>43.63</v>
      </c>
      <c r="C165" s="5">
        <v>0.55000000000000004</v>
      </c>
      <c r="D165" s="5" t="s">
        <v>0</v>
      </c>
      <c r="E165" s="4"/>
      <c r="F165" s="4"/>
      <c r="G165" s="14">
        <v>8.4</v>
      </c>
      <c r="H165" s="14">
        <f t="shared" si="4"/>
        <v>19.252807701123078</v>
      </c>
      <c r="I165" s="16">
        <f t="shared" si="5"/>
        <v>2.2445776632643799E-2</v>
      </c>
      <c r="J165" s="4"/>
    </row>
    <row r="166" spans="1:10" x14ac:dyDescent="0.25">
      <c r="A166" s="6" t="s">
        <v>50</v>
      </c>
      <c r="B166" s="5">
        <v>43.48</v>
      </c>
      <c r="C166" s="5">
        <v>0.56000000000000005</v>
      </c>
      <c r="D166" s="5" t="s">
        <v>0</v>
      </c>
      <c r="E166" s="4"/>
      <c r="F166" s="4"/>
      <c r="G166" s="14">
        <v>8.4</v>
      </c>
      <c r="H166" s="14">
        <f t="shared" si="4"/>
        <v>19.319227230910766</v>
      </c>
      <c r="I166" s="16">
        <f t="shared" si="5"/>
        <v>8.8865306420331081E-2</v>
      </c>
      <c r="J166" s="4"/>
    </row>
    <row r="167" spans="1:10" x14ac:dyDescent="0.25">
      <c r="A167" s="6" t="s">
        <v>49</v>
      </c>
      <c r="B167" s="5">
        <v>43.54</v>
      </c>
      <c r="C167" s="5">
        <v>0.48</v>
      </c>
      <c r="D167" s="5" t="s">
        <v>0</v>
      </c>
      <c r="E167" s="4"/>
      <c r="F167" s="4"/>
      <c r="G167" s="14">
        <v>8.4</v>
      </c>
      <c r="H167" s="14">
        <f t="shared" si="4"/>
        <v>19.292604501607716</v>
      </c>
      <c r="I167" s="16">
        <f t="shared" si="5"/>
        <v>6.2242577117281428E-2</v>
      </c>
      <c r="J167" s="4"/>
    </row>
    <row r="168" spans="1:10" x14ac:dyDescent="0.25">
      <c r="A168" s="6" t="s">
        <v>48</v>
      </c>
      <c r="B168" s="5">
        <v>43.49</v>
      </c>
      <c r="C168" s="5">
        <v>0.62</v>
      </c>
      <c r="D168" s="5" t="s">
        <v>0</v>
      </c>
      <c r="E168" s="4"/>
      <c r="F168" s="4"/>
      <c r="G168" s="14">
        <v>8.4</v>
      </c>
      <c r="H168" s="14">
        <f t="shared" si="4"/>
        <v>19.314785008047828</v>
      </c>
      <c r="I168" s="16">
        <f t="shared" si="5"/>
        <v>8.4423083557393142E-2</v>
      </c>
      <c r="J168" s="4"/>
    </row>
    <row r="169" spans="1:10" x14ac:dyDescent="0.25">
      <c r="A169" s="4"/>
      <c r="D169" s="4"/>
      <c r="E169" s="4"/>
      <c r="F169" s="4"/>
      <c r="G169" s="14"/>
      <c r="H169" s="14"/>
      <c r="J169" s="4"/>
    </row>
    <row r="170" spans="1:10" x14ac:dyDescent="0.25">
      <c r="A170" s="9" t="s">
        <v>348</v>
      </c>
      <c r="B170" s="5">
        <v>56.48</v>
      </c>
      <c r="C170" s="5">
        <v>0.54</v>
      </c>
      <c r="D170" s="5" t="s">
        <v>0</v>
      </c>
      <c r="E170" s="4"/>
      <c r="F170" s="4"/>
      <c r="G170" s="14">
        <v>10.9</v>
      </c>
      <c r="H170" s="14">
        <f t="shared" si="4"/>
        <v>19.298866855524082</v>
      </c>
      <c r="I170" s="16">
        <f t="shared" si="5"/>
        <v>6.8504931033647409E-2</v>
      </c>
      <c r="J170" s="4"/>
    </row>
    <row r="171" spans="1:10" x14ac:dyDescent="0.25">
      <c r="A171" s="9" t="s">
        <v>349</v>
      </c>
      <c r="B171" s="5">
        <v>56.46</v>
      </c>
      <c r="C171" s="5">
        <v>0.66</v>
      </c>
      <c r="D171" s="5" t="s">
        <v>0</v>
      </c>
      <c r="E171" s="4"/>
      <c r="F171" s="4"/>
      <c r="G171" s="14">
        <v>10.9</v>
      </c>
      <c r="H171" s="14">
        <f t="shared" si="4"/>
        <v>19.305703152674461</v>
      </c>
      <c r="I171" s="16">
        <f t="shared" si="5"/>
        <v>7.5341228184026221E-2</v>
      </c>
      <c r="J171" s="4"/>
    </row>
    <row r="172" spans="1:10" x14ac:dyDescent="0.25">
      <c r="A172" s="9" t="s">
        <v>350</v>
      </c>
      <c r="B172" s="5">
        <v>51.29</v>
      </c>
      <c r="C172" s="5">
        <v>0.56999999999999995</v>
      </c>
      <c r="D172" s="5" t="s">
        <v>0</v>
      </c>
      <c r="E172" s="4"/>
      <c r="F172" s="4"/>
      <c r="G172" s="14">
        <v>9.9</v>
      </c>
      <c r="H172" s="14">
        <f t="shared" si="4"/>
        <v>19.302008188730746</v>
      </c>
      <c r="I172" s="16">
        <f t="shared" si="5"/>
        <v>7.1646264240310842E-2</v>
      </c>
      <c r="J172" s="4"/>
    </row>
    <row r="173" spans="1:10" x14ac:dyDescent="0.25">
      <c r="A173" s="9" t="s">
        <v>351</v>
      </c>
      <c r="B173" s="5">
        <v>51.36</v>
      </c>
      <c r="C173" s="5">
        <v>0.62</v>
      </c>
      <c r="D173" s="5" t="s">
        <v>0</v>
      </c>
      <c r="E173" s="4"/>
      <c r="F173" s="4"/>
      <c r="G173" s="14">
        <v>9.9</v>
      </c>
      <c r="H173" s="14">
        <f t="shared" si="4"/>
        <v>19.27570093457944</v>
      </c>
      <c r="I173" s="16">
        <f t="shared" si="5"/>
        <v>4.5339010089005427E-2</v>
      </c>
      <c r="J173" s="4"/>
    </row>
    <row r="174" spans="1:10" x14ac:dyDescent="0.25">
      <c r="A174" s="9" t="s">
        <v>352</v>
      </c>
      <c r="B174" s="5">
        <v>51.26</v>
      </c>
      <c r="C174" s="5">
        <v>0.69</v>
      </c>
      <c r="D174" s="5" t="s">
        <v>0</v>
      </c>
      <c r="E174" s="4"/>
      <c r="F174" s="4"/>
      <c r="G174" s="14">
        <v>9.9</v>
      </c>
      <c r="H174" s="14">
        <f t="shared" si="4"/>
        <v>19.313304721030043</v>
      </c>
      <c r="I174" s="16">
        <f t="shared" si="5"/>
        <v>8.2942796539608565E-2</v>
      </c>
      <c r="J174" s="4"/>
    </row>
    <row r="175" spans="1:10" x14ac:dyDescent="0.25">
      <c r="A175" s="9" t="s">
        <v>353</v>
      </c>
      <c r="B175" s="5">
        <v>51.26</v>
      </c>
      <c r="C175" s="5">
        <v>0.63</v>
      </c>
      <c r="D175" s="5" t="s">
        <v>0</v>
      </c>
      <c r="E175" s="4"/>
      <c r="F175" s="4"/>
      <c r="G175" s="14">
        <v>9.9</v>
      </c>
      <c r="H175" s="14">
        <f t="shared" si="4"/>
        <v>19.313304721030043</v>
      </c>
      <c r="I175" s="16">
        <f t="shared" si="5"/>
        <v>8.2942796539608565E-2</v>
      </c>
      <c r="J175" s="4"/>
    </row>
    <row r="176" spans="1:10" x14ac:dyDescent="0.25">
      <c r="A176" s="4"/>
      <c r="D176" s="4"/>
      <c r="E176" s="4"/>
      <c r="F176" s="4"/>
      <c r="G176" s="14"/>
      <c r="H176" s="14"/>
      <c r="J176" s="4"/>
    </row>
    <row r="177" spans="1:10" x14ac:dyDescent="0.25">
      <c r="A177" s="9" t="s">
        <v>354</v>
      </c>
      <c r="B177" s="5">
        <v>63.93</v>
      </c>
      <c r="C177" s="5">
        <v>0.93</v>
      </c>
      <c r="D177" s="5" t="s">
        <v>0</v>
      </c>
      <c r="E177" s="4"/>
      <c r="F177" s="4"/>
      <c r="G177" s="14">
        <v>12.3</v>
      </c>
      <c r="H177" s="14">
        <f t="shared" si="4"/>
        <v>19.239793524167059</v>
      </c>
      <c r="I177" s="16">
        <f t="shared" si="5"/>
        <v>9.4315996766241028E-3</v>
      </c>
      <c r="J177" s="4"/>
    </row>
    <row r="178" spans="1:10" x14ac:dyDescent="0.25">
      <c r="A178" s="9" t="s">
        <v>355</v>
      </c>
      <c r="B178" s="5">
        <v>63.89</v>
      </c>
      <c r="C178" s="5">
        <v>0.84</v>
      </c>
      <c r="D178" s="5" t="s">
        <v>0</v>
      </c>
      <c r="E178" s="4"/>
      <c r="F178" s="4"/>
      <c r="G178" s="14">
        <v>12.3</v>
      </c>
      <c r="H178" s="14">
        <f t="shared" si="4"/>
        <v>19.251839098450461</v>
      </c>
      <c r="I178" s="16">
        <f t="shared" si="5"/>
        <v>2.1477173960025908E-2</v>
      </c>
      <c r="J178" s="4"/>
    </row>
    <row r="179" spans="1:10" x14ac:dyDescent="0.25">
      <c r="A179" s="9" t="s">
        <v>356</v>
      </c>
      <c r="B179" s="5">
        <v>58.74</v>
      </c>
      <c r="C179" s="5">
        <v>0.92</v>
      </c>
      <c r="D179" s="5" t="s">
        <v>0</v>
      </c>
      <c r="E179" s="4"/>
      <c r="F179" s="4"/>
      <c r="G179" s="14">
        <v>11.3</v>
      </c>
      <c r="H179" s="14">
        <f t="shared" si="4"/>
        <v>19.237316990125979</v>
      </c>
      <c r="I179" s="16">
        <f t="shared" si="5"/>
        <v>6.9550656355445994E-3</v>
      </c>
      <c r="J179" s="4"/>
    </row>
    <row r="180" spans="1:10" x14ac:dyDescent="0.25">
      <c r="A180" s="9" t="s">
        <v>357</v>
      </c>
      <c r="B180" s="5">
        <v>58.74</v>
      </c>
      <c r="C180" s="5">
        <v>0.84</v>
      </c>
      <c r="D180" s="5" t="s">
        <v>0</v>
      </c>
      <c r="E180" s="4"/>
      <c r="F180" s="4"/>
      <c r="G180" s="14">
        <v>11.3</v>
      </c>
      <c r="H180" s="14">
        <f t="shared" si="4"/>
        <v>19.237316990125979</v>
      </c>
      <c r="I180" s="16">
        <f t="shared" si="5"/>
        <v>6.9550656355445994E-3</v>
      </c>
      <c r="J180" s="4"/>
    </row>
    <row r="181" spans="1:10" x14ac:dyDescent="0.25">
      <c r="A181" s="9" t="s">
        <v>358</v>
      </c>
      <c r="B181" s="5">
        <v>58.72</v>
      </c>
      <c r="C181" s="5">
        <v>0.88</v>
      </c>
      <c r="D181" s="5" t="s">
        <v>0</v>
      </c>
      <c r="E181" s="4"/>
      <c r="F181" s="4"/>
      <c r="G181" s="14">
        <v>11.3</v>
      </c>
      <c r="H181" s="14">
        <f t="shared" si="4"/>
        <v>19.243869209809265</v>
      </c>
      <c r="I181" s="16">
        <f t="shared" si="5"/>
        <v>1.3507285318830498E-2</v>
      </c>
      <c r="J181" s="4"/>
    </row>
    <row r="182" spans="1:10" x14ac:dyDescent="0.25">
      <c r="A182" s="9" t="s">
        <v>359</v>
      </c>
      <c r="B182" s="5">
        <v>58.78</v>
      </c>
      <c r="C182" s="5">
        <v>0.88</v>
      </c>
      <c r="D182" s="5" t="s">
        <v>0</v>
      </c>
      <c r="E182" s="4"/>
      <c r="F182" s="4"/>
      <c r="G182" s="14">
        <v>11.3</v>
      </c>
      <c r="H182" s="14">
        <f t="shared" si="4"/>
        <v>19.224225927186119</v>
      </c>
      <c r="I182" s="16">
        <f t="shared" si="5"/>
        <v>6.135997304316021E-3</v>
      </c>
      <c r="J182" s="4"/>
    </row>
    <row r="183" spans="1:10" x14ac:dyDescent="0.25">
      <c r="A183" s="4"/>
      <c r="D183" s="4"/>
      <c r="E183" s="4"/>
      <c r="F183" s="4"/>
      <c r="G183" s="14"/>
      <c r="H183" s="14"/>
      <c r="J183" s="4"/>
    </row>
    <row r="184" spans="1:10" x14ac:dyDescent="0.25">
      <c r="A184" s="9" t="s">
        <v>365</v>
      </c>
      <c r="B184" s="5">
        <v>80.48</v>
      </c>
      <c r="C184" s="5">
        <v>0.98</v>
      </c>
      <c r="D184" s="5" t="s">
        <v>0</v>
      </c>
      <c r="E184" s="4"/>
      <c r="F184" s="4"/>
      <c r="G184" s="14">
        <v>15.5</v>
      </c>
      <c r="H184" s="14">
        <f t="shared" si="4"/>
        <v>19.259443339960239</v>
      </c>
      <c r="I184" s="16">
        <f t="shared" si="5"/>
        <v>2.9081415469804028E-2</v>
      </c>
      <c r="J184" s="4"/>
    </row>
    <row r="185" spans="1:10" x14ac:dyDescent="0.25">
      <c r="A185" s="9" t="s">
        <v>364</v>
      </c>
      <c r="B185" s="5">
        <v>80.31</v>
      </c>
      <c r="C185" s="5">
        <v>0.83</v>
      </c>
      <c r="D185" s="5" t="s">
        <v>0</v>
      </c>
      <c r="E185" s="4"/>
      <c r="F185" s="4"/>
      <c r="G185" s="14">
        <v>15.5</v>
      </c>
      <c r="H185" s="14">
        <f t="shared" si="4"/>
        <v>19.300211679741004</v>
      </c>
      <c r="I185" s="16">
        <f t="shared" si="5"/>
        <v>6.9849755250569245E-2</v>
      </c>
      <c r="J185" s="4"/>
    </row>
    <row r="186" spans="1:10" x14ac:dyDescent="0.25">
      <c r="A186" s="9" t="s">
        <v>363</v>
      </c>
      <c r="B186" s="5">
        <v>75.11</v>
      </c>
      <c r="C186" s="5">
        <v>0.92</v>
      </c>
      <c r="D186" s="5" t="s">
        <v>0</v>
      </c>
      <c r="E186" s="9"/>
      <c r="F186" s="4"/>
      <c r="G186" s="14">
        <v>14.5</v>
      </c>
      <c r="H186" s="14">
        <f t="shared" si="4"/>
        <v>19.305019305019304</v>
      </c>
      <c r="I186" s="16">
        <f t="shared" si="5"/>
        <v>7.4657380528869055E-2</v>
      </c>
      <c r="J186" s="4"/>
    </row>
    <row r="187" spans="1:10" x14ac:dyDescent="0.25">
      <c r="A187" s="9" t="s">
        <v>360</v>
      </c>
      <c r="B187" s="5">
        <v>74.72</v>
      </c>
      <c r="C187" s="5">
        <v>0.96</v>
      </c>
      <c r="D187" s="5" t="s">
        <v>0</v>
      </c>
      <c r="E187" s="4"/>
      <c r="F187" s="4"/>
      <c r="G187" s="14">
        <v>14.5</v>
      </c>
      <c r="H187" s="14">
        <f t="shared" si="4"/>
        <v>19.405781584582442</v>
      </c>
      <c r="I187" s="16">
        <f t="shared" si="5"/>
        <v>0.17541966009200749</v>
      </c>
      <c r="J187" s="4"/>
    </row>
    <row r="188" spans="1:10" x14ac:dyDescent="0.25">
      <c r="A188" s="9" t="s">
        <v>362</v>
      </c>
      <c r="B188" s="5">
        <v>74.709999999999994</v>
      </c>
      <c r="C188" s="5">
        <v>0.89</v>
      </c>
      <c r="D188" s="5" t="s">
        <v>0</v>
      </c>
      <c r="E188" s="4"/>
      <c r="F188" s="4"/>
      <c r="G188" s="14">
        <v>14.5</v>
      </c>
      <c r="H188" s="14">
        <f t="shared" si="4"/>
        <v>19.408379065720787</v>
      </c>
      <c r="I188" s="16">
        <f t="shared" si="5"/>
        <v>0.17801714123035239</v>
      </c>
      <c r="J188" s="4"/>
    </row>
    <row r="189" spans="1:10" x14ac:dyDescent="0.25">
      <c r="A189" s="9" t="s">
        <v>361</v>
      </c>
      <c r="B189" s="5">
        <v>74.67</v>
      </c>
      <c r="C189" s="5">
        <v>0.66</v>
      </c>
      <c r="D189" s="5" t="s">
        <v>0</v>
      </c>
      <c r="E189" s="4"/>
      <c r="F189" s="4"/>
      <c r="G189" s="14">
        <v>14.5</v>
      </c>
      <c r="H189" s="14">
        <f t="shared" si="4"/>
        <v>19.418775947502343</v>
      </c>
      <c r="I189" s="16">
        <f t="shared" si="5"/>
        <v>0.18841402301190868</v>
      </c>
      <c r="J189" s="4"/>
    </row>
    <row r="190" spans="1:10" x14ac:dyDescent="0.25">
      <c r="A190" s="4"/>
      <c r="D190" s="5"/>
      <c r="E190" s="4"/>
      <c r="F190" s="4"/>
      <c r="G190" s="14"/>
      <c r="H190" s="14"/>
      <c r="J190" s="4"/>
    </row>
    <row r="191" spans="1:10" x14ac:dyDescent="0.25">
      <c r="A191" s="6" t="s">
        <v>366</v>
      </c>
      <c r="B191" s="5">
        <v>72.72</v>
      </c>
      <c r="C191" s="5">
        <v>0.8</v>
      </c>
      <c r="D191" s="5" t="s">
        <v>271</v>
      </c>
      <c r="E191" s="4"/>
      <c r="F191" s="4"/>
      <c r="G191" s="14">
        <v>14.1</v>
      </c>
      <c r="H191" s="14">
        <f t="shared" si="4"/>
        <v>19.38943894389439</v>
      </c>
      <c r="I191" s="16">
        <f t="shared" si="5"/>
        <v>0.15907701940395569</v>
      </c>
      <c r="J191" s="4"/>
    </row>
    <row r="192" spans="1:10" x14ac:dyDescent="0.25">
      <c r="A192" s="6" t="s">
        <v>367</v>
      </c>
      <c r="B192" s="5">
        <v>72.819999999999993</v>
      </c>
      <c r="C192" s="5">
        <v>0.87</v>
      </c>
      <c r="D192" s="5" t="s">
        <v>271</v>
      </c>
      <c r="E192" s="4"/>
      <c r="F192" s="4"/>
      <c r="G192" s="14">
        <v>14.1</v>
      </c>
      <c r="H192" s="14">
        <f t="shared" si="4"/>
        <v>19.362812414171934</v>
      </c>
      <c r="I192" s="16">
        <f t="shared" si="5"/>
        <v>0.13245048968149931</v>
      </c>
      <c r="J192" s="4"/>
    </row>
    <row r="193" spans="1:10" x14ac:dyDescent="0.25">
      <c r="A193" s="6" t="s">
        <v>368</v>
      </c>
      <c r="B193" s="5">
        <v>67.56</v>
      </c>
      <c r="C193" s="5">
        <v>0.64</v>
      </c>
      <c r="D193" s="5" t="s">
        <v>271</v>
      </c>
      <c r="E193" s="4"/>
      <c r="F193" s="4"/>
      <c r="G193" s="14">
        <v>13.1</v>
      </c>
      <c r="H193" s="14">
        <f t="shared" si="4"/>
        <v>19.390171699230311</v>
      </c>
      <c r="I193" s="16">
        <f t="shared" si="5"/>
        <v>0.15980977473987679</v>
      </c>
      <c r="J193" s="4"/>
    </row>
    <row r="194" spans="1:10" x14ac:dyDescent="0.25">
      <c r="A194" s="6" t="s">
        <v>369</v>
      </c>
      <c r="B194" s="5">
        <v>67.52</v>
      </c>
      <c r="C194" s="5">
        <v>0.7</v>
      </c>
      <c r="D194" s="5" t="s">
        <v>271</v>
      </c>
      <c r="E194" s="4"/>
      <c r="F194" s="4"/>
      <c r="G194" s="14">
        <v>13.1</v>
      </c>
      <c r="H194" s="14">
        <f t="shared" si="4"/>
        <v>19.401658767772513</v>
      </c>
      <c r="I194" s="16">
        <f t="shared" si="5"/>
        <v>0.17129684328207873</v>
      </c>
      <c r="J194" s="4"/>
    </row>
    <row r="195" spans="1:10" x14ac:dyDescent="0.25">
      <c r="A195" s="6" t="s">
        <v>370</v>
      </c>
      <c r="B195" s="5">
        <v>67.52</v>
      </c>
      <c r="C195" s="5">
        <v>0.55000000000000004</v>
      </c>
      <c r="D195" s="5" t="s">
        <v>271</v>
      </c>
      <c r="E195" s="4"/>
      <c r="F195" s="4"/>
      <c r="G195" s="14">
        <v>13.1</v>
      </c>
      <c r="H195" s="14">
        <f t="shared" ref="H195:H252" si="6">G195*100/B195</f>
        <v>19.401658767772513</v>
      </c>
      <c r="I195" s="16">
        <f t="shared" ref="I195:I252" si="7">ABS(H195-$H$253)</f>
        <v>0.17129684328207873</v>
      </c>
      <c r="J195" s="4"/>
    </row>
    <row r="196" spans="1:10" x14ac:dyDescent="0.25">
      <c r="A196" s="6" t="s">
        <v>371</v>
      </c>
      <c r="B196" s="5">
        <v>67.67</v>
      </c>
      <c r="C196" s="5">
        <v>0.69</v>
      </c>
      <c r="D196" s="5" t="s">
        <v>271</v>
      </c>
      <c r="E196" s="4"/>
      <c r="F196" s="4"/>
      <c r="G196" s="14">
        <v>13.1</v>
      </c>
      <c r="H196" s="14">
        <f t="shared" si="6"/>
        <v>19.35865228313876</v>
      </c>
      <c r="I196" s="16">
        <f t="shared" si="7"/>
        <v>0.12829035864832505</v>
      </c>
      <c r="J196" s="4"/>
    </row>
    <row r="197" spans="1:10" x14ac:dyDescent="0.25">
      <c r="A197" s="4"/>
      <c r="D197" s="5"/>
      <c r="E197" s="4"/>
      <c r="F197" s="4"/>
      <c r="G197" s="14"/>
      <c r="H197" s="14"/>
      <c r="J197" s="4"/>
    </row>
    <row r="198" spans="1:10" x14ac:dyDescent="0.25">
      <c r="A198" s="9" t="s">
        <v>373</v>
      </c>
      <c r="B198" s="5">
        <v>63.01</v>
      </c>
      <c r="C198" s="5">
        <v>0.93</v>
      </c>
      <c r="D198" s="5" t="s">
        <v>0</v>
      </c>
      <c r="E198" s="4"/>
      <c r="F198" s="4"/>
      <c r="G198" s="14">
        <v>12.2</v>
      </c>
      <c r="H198" s="14">
        <f t="shared" si="6"/>
        <v>19.362006030788763</v>
      </c>
      <c r="I198" s="16">
        <f t="shared" si="7"/>
        <v>0.13164410629832801</v>
      </c>
      <c r="J198" s="4"/>
    </row>
    <row r="199" spans="1:10" x14ac:dyDescent="0.25">
      <c r="A199" s="9" t="s">
        <v>374</v>
      </c>
      <c r="B199" s="5">
        <v>62.93</v>
      </c>
      <c r="C199" s="5">
        <v>0.85</v>
      </c>
      <c r="D199" s="5" t="s">
        <v>0</v>
      </c>
      <c r="E199" s="4"/>
      <c r="F199" s="4"/>
      <c r="G199" s="14">
        <v>12.2</v>
      </c>
      <c r="H199" s="14">
        <f t="shared" si="6"/>
        <v>19.386620054028285</v>
      </c>
      <c r="I199" s="16">
        <f t="shared" si="7"/>
        <v>0.15625812953785001</v>
      </c>
      <c r="J199" s="4"/>
    </row>
    <row r="200" spans="1:10" x14ac:dyDescent="0.25">
      <c r="A200" s="9" t="s">
        <v>375</v>
      </c>
      <c r="B200" s="5">
        <v>57.82</v>
      </c>
      <c r="C200" s="5">
        <v>0.85</v>
      </c>
      <c r="D200" s="5" t="s">
        <v>0</v>
      </c>
      <c r="E200" s="4"/>
      <c r="F200" s="4"/>
      <c r="G200" s="14">
        <v>11.2</v>
      </c>
      <c r="H200" s="14">
        <f t="shared" si="6"/>
        <v>19.37046004842615</v>
      </c>
      <c r="I200" s="16">
        <f t="shared" si="7"/>
        <v>0.14009812393571508</v>
      </c>
      <c r="J200" s="4"/>
    </row>
    <row r="201" spans="1:10" x14ac:dyDescent="0.25">
      <c r="A201" s="9" t="s">
        <v>376</v>
      </c>
      <c r="B201" s="5">
        <v>57.74</v>
      </c>
      <c r="C201" s="5">
        <v>0.78</v>
      </c>
      <c r="D201" s="5" t="s">
        <v>0</v>
      </c>
      <c r="E201" s="4"/>
      <c r="F201" s="4"/>
      <c r="G201" s="14">
        <v>11.2</v>
      </c>
      <c r="H201" s="14">
        <f t="shared" si="6"/>
        <v>19.39729823346034</v>
      </c>
      <c r="I201" s="16">
        <f t="shared" si="7"/>
        <v>0.16693630896990541</v>
      </c>
      <c r="J201" s="4"/>
    </row>
    <row r="202" spans="1:10" x14ac:dyDescent="0.25">
      <c r="A202" s="9" t="s">
        <v>377</v>
      </c>
      <c r="B202" s="5">
        <v>57.9</v>
      </c>
      <c r="C202" s="5">
        <v>0.75</v>
      </c>
      <c r="D202" s="5" t="s">
        <v>0</v>
      </c>
      <c r="E202" s="4"/>
      <c r="F202" s="4"/>
      <c r="G202" s="14">
        <v>11.2</v>
      </c>
      <c r="H202" s="14">
        <f t="shared" si="6"/>
        <v>19.34369602763385</v>
      </c>
      <c r="I202" s="16">
        <f t="shared" si="7"/>
        <v>0.11333410314341563</v>
      </c>
      <c r="J202" s="4"/>
    </row>
    <row r="203" spans="1:10" x14ac:dyDescent="0.25">
      <c r="A203" s="9" t="s">
        <v>372</v>
      </c>
      <c r="B203" s="5">
        <v>57.68</v>
      </c>
      <c r="C203" s="5">
        <v>0.7</v>
      </c>
      <c r="D203" s="5" t="s">
        <v>0</v>
      </c>
      <c r="E203" s="4"/>
      <c r="F203" s="4"/>
      <c r="G203" s="14">
        <v>11.2</v>
      </c>
      <c r="H203" s="14">
        <f t="shared" si="6"/>
        <v>19.417475728155338</v>
      </c>
      <c r="I203" s="16">
        <f t="shared" si="7"/>
        <v>0.1871138036649036</v>
      </c>
      <c r="J203" s="4"/>
    </row>
    <row r="204" spans="1:10" x14ac:dyDescent="0.25">
      <c r="A204" s="4"/>
      <c r="D204" s="5"/>
      <c r="E204" s="4"/>
      <c r="F204" s="4"/>
      <c r="G204" s="14"/>
      <c r="H204" s="14"/>
      <c r="J204" s="4"/>
    </row>
    <row r="205" spans="1:10" x14ac:dyDescent="0.25">
      <c r="A205" s="9" t="s">
        <v>378</v>
      </c>
      <c r="B205" s="5">
        <v>58.36</v>
      </c>
      <c r="C205" s="5">
        <v>0.85</v>
      </c>
      <c r="D205" s="5" t="s">
        <v>0</v>
      </c>
      <c r="E205" s="4"/>
      <c r="F205" s="4"/>
      <c r="G205" s="14">
        <v>11.3</v>
      </c>
      <c r="H205" s="14">
        <f t="shared" si="6"/>
        <v>19.362577107607951</v>
      </c>
      <c r="I205" s="16">
        <f t="shared" si="7"/>
        <v>0.13221518311751623</v>
      </c>
      <c r="J205" s="4"/>
    </row>
    <row r="206" spans="1:10" x14ac:dyDescent="0.25">
      <c r="A206" s="9" t="s">
        <v>379</v>
      </c>
      <c r="B206" s="5">
        <v>58.36</v>
      </c>
      <c r="C206" s="5">
        <v>0.93</v>
      </c>
      <c r="D206" s="5" t="s">
        <v>0</v>
      </c>
      <c r="E206" s="4"/>
      <c r="F206" s="4"/>
      <c r="G206" s="14">
        <v>11.3</v>
      </c>
      <c r="H206" s="14">
        <f t="shared" si="6"/>
        <v>19.362577107607951</v>
      </c>
      <c r="I206" s="16">
        <f t="shared" si="7"/>
        <v>0.13221518311751623</v>
      </c>
      <c r="J206" s="4"/>
    </row>
    <row r="207" spans="1:10" x14ac:dyDescent="0.25">
      <c r="A207" s="9" t="s">
        <v>380</v>
      </c>
      <c r="B207" s="5">
        <v>53.23</v>
      </c>
      <c r="C207" s="5">
        <v>0.65</v>
      </c>
      <c r="D207" s="5" t="s">
        <v>0</v>
      </c>
      <c r="E207" s="4"/>
      <c r="F207" s="4"/>
      <c r="G207" s="14">
        <v>10.3</v>
      </c>
      <c r="H207" s="14">
        <f t="shared" si="6"/>
        <v>19.349990606800677</v>
      </c>
      <c r="I207" s="16">
        <f t="shared" si="7"/>
        <v>0.1196286823102426</v>
      </c>
      <c r="J207" s="4"/>
    </row>
    <row r="208" spans="1:10" x14ac:dyDescent="0.25">
      <c r="A208" s="9" t="s">
        <v>381</v>
      </c>
      <c r="B208" s="5">
        <v>53.31</v>
      </c>
      <c r="C208" s="5">
        <v>0.68</v>
      </c>
      <c r="D208" s="5" t="s">
        <v>0</v>
      </c>
      <c r="E208" s="4"/>
      <c r="F208" s="4"/>
      <c r="G208" s="14">
        <v>10.3</v>
      </c>
      <c r="H208" s="14">
        <f t="shared" si="6"/>
        <v>19.320952916901142</v>
      </c>
      <c r="I208" s="16">
        <f t="shared" si="7"/>
        <v>9.0590992410707116E-2</v>
      </c>
      <c r="J208" s="4"/>
    </row>
    <row r="209" spans="1:10" x14ac:dyDescent="0.25">
      <c r="A209" s="9" t="s">
        <v>382</v>
      </c>
      <c r="B209" s="5">
        <v>53.23</v>
      </c>
      <c r="C209" s="5">
        <v>0.79</v>
      </c>
      <c r="D209" s="5" t="s">
        <v>0</v>
      </c>
      <c r="E209" s="4"/>
      <c r="F209" s="4"/>
      <c r="G209" s="14">
        <v>10.3</v>
      </c>
      <c r="H209" s="14">
        <f t="shared" si="6"/>
        <v>19.349990606800677</v>
      </c>
      <c r="I209" s="16">
        <f t="shared" si="7"/>
        <v>0.1196286823102426</v>
      </c>
      <c r="J209" s="4"/>
    </row>
    <row r="210" spans="1:10" x14ac:dyDescent="0.25">
      <c r="A210" s="9" t="s">
        <v>383</v>
      </c>
      <c r="B210" s="5">
        <v>53.15</v>
      </c>
      <c r="C210" s="5">
        <v>0.62</v>
      </c>
      <c r="D210" s="5" t="s">
        <v>0</v>
      </c>
      <c r="E210" s="4"/>
      <c r="F210" s="4"/>
      <c r="G210" s="14">
        <v>10.3</v>
      </c>
      <c r="H210" s="14">
        <f t="shared" si="6"/>
        <v>19.379115710253998</v>
      </c>
      <c r="I210" s="16">
        <f t="shared" si="7"/>
        <v>0.14875378576356368</v>
      </c>
      <c r="J210" s="4"/>
    </row>
    <row r="211" spans="1:10" x14ac:dyDescent="0.25">
      <c r="A211" s="4"/>
      <c r="D211" s="4"/>
      <c r="E211" s="4"/>
      <c r="F211" s="4"/>
      <c r="G211" s="14"/>
      <c r="H211" s="14"/>
      <c r="J211" s="4"/>
    </row>
    <row r="212" spans="1:10" x14ac:dyDescent="0.25">
      <c r="A212" s="6" t="s">
        <v>384</v>
      </c>
      <c r="B212" s="5">
        <v>51.22</v>
      </c>
      <c r="C212" s="5">
        <v>0.57999999999999996</v>
      </c>
      <c r="D212" s="5" t="s">
        <v>271</v>
      </c>
      <c r="E212" s="4"/>
      <c r="F212" s="4"/>
      <c r="G212" s="14">
        <v>9.9</v>
      </c>
      <c r="H212" s="14">
        <f t="shared" si="6"/>
        <v>19.328387348691919</v>
      </c>
      <c r="I212" s="16">
        <f t="shared" si="7"/>
        <v>9.8025424201484412E-2</v>
      </c>
      <c r="J212" s="4"/>
    </row>
    <row r="213" spans="1:10" x14ac:dyDescent="0.25">
      <c r="A213" s="6" t="s">
        <v>385</v>
      </c>
      <c r="B213" s="5">
        <v>51.16</v>
      </c>
      <c r="C213" s="5">
        <v>0.56999999999999995</v>
      </c>
      <c r="D213" s="5" t="s">
        <v>271</v>
      </c>
      <c r="E213" s="4"/>
      <c r="F213" s="4"/>
      <c r="G213" s="14">
        <v>9.9</v>
      </c>
      <c r="H213" s="14">
        <f t="shared" si="6"/>
        <v>19.351055512118844</v>
      </c>
      <c r="I213" s="16">
        <f t="shared" si="7"/>
        <v>0.1206935876284092</v>
      </c>
      <c r="J213" s="4"/>
    </row>
    <row r="214" spans="1:10" x14ac:dyDescent="0.25">
      <c r="A214" s="6" t="s">
        <v>386</v>
      </c>
      <c r="B214" s="5">
        <v>46</v>
      </c>
      <c r="C214" s="5">
        <v>0.56000000000000005</v>
      </c>
      <c r="D214" s="5" t="s">
        <v>271</v>
      </c>
      <c r="E214" s="4"/>
      <c r="F214" s="4"/>
      <c r="G214" s="14">
        <v>8.9</v>
      </c>
      <c r="H214" s="14">
        <f t="shared" si="6"/>
        <v>19.347826086956523</v>
      </c>
      <c r="I214" s="16">
        <f t="shared" si="7"/>
        <v>0.1174641624660886</v>
      </c>
      <c r="J214" s="4"/>
    </row>
    <row r="215" spans="1:10" x14ac:dyDescent="0.25">
      <c r="A215" s="6" t="s">
        <v>387</v>
      </c>
      <c r="B215" s="5">
        <v>46.03</v>
      </c>
      <c r="C215" s="5">
        <v>0.56999999999999995</v>
      </c>
      <c r="D215" s="5" t="s">
        <v>271</v>
      </c>
      <c r="E215" s="4"/>
      <c r="F215" s="4"/>
      <c r="G215" s="14">
        <v>8.9</v>
      </c>
      <c r="H215" s="14">
        <f t="shared" si="6"/>
        <v>19.335216163371715</v>
      </c>
      <c r="I215" s="16">
        <f t="shared" si="7"/>
        <v>0.10485423888128054</v>
      </c>
      <c r="J215" s="4"/>
    </row>
    <row r="216" spans="1:10" x14ac:dyDescent="0.25">
      <c r="A216" s="6" t="s">
        <v>388</v>
      </c>
      <c r="B216" s="5">
        <v>46.14</v>
      </c>
      <c r="C216" s="5">
        <v>0.63</v>
      </c>
      <c r="D216" s="5" t="s">
        <v>271</v>
      </c>
      <c r="E216" s="4"/>
      <c r="F216" s="4"/>
      <c r="G216" s="14">
        <v>8.9</v>
      </c>
      <c r="H216" s="14">
        <f t="shared" si="6"/>
        <v>19.289120069354141</v>
      </c>
      <c r="I216" s="16">
        <f t="shared" si="7"/>
        <v>5.8758144863706008E-2</v>
      </c>
      <c r="J216" s="4"/>
    </row>
    <row r="217" spans="1:10" x14ac:dyDescent="0.25">
      <c r="A217" s="6" t="s">
        <v>389</v>
      </c>
      <c r="B217" s="5">
        <v>46.08</v>
      </c>
      <c r="C217" s="5">
        <v>0.52</v>
      </c>
      <c r="D217" s="5" t="s">
        <v>271</v>
      </c>
      <c r="E217" s="4"/>
      <c r="F217" s="4"/>
      <c r="G217" s="14">
        <v>8.9</v>
      </c>
      <c r="H217" s="14">
        <f t="shared" si="6"/>
        <v>19.314236111111111</v>
      </c>
      <c r="I217" s="16">
        <f t="shared" si="7"/>
        <v>8.3874186620676028E-2</v>
      </c>
      <c r="J217" s="4"/>
    </row>
    <row r="218" spans="1:10" x14ac:dyDescent="0.25">
      <c r="A218" s="4"/>
      <c r="D218" s="5"/>
      <c r="E218" s="4"/>
      <c r="F218" s="4"/>
      <c r="G218" s="14"/>
      <c r="H218" s="14"/>
      <c r="J218" s="4"/>
    </row>
    <row r="219" spans="1:10" x14ac:dyDescent="0.25">
      <c r="A219" s="9" t="s">
        <v>390</v>
      </c>
      <c r="B219" s="5">
        <v>44.24</v>
      </c>
      <c r="C219" s="5">
        <v>0.91</v>
      </c>
      <c r="D219" s="5" t="s">
        <v>0</v>
      </c>
      <c r="E219" s="4"/>
      <c r="F219" s="4"/>
      <c r="G219" s="14">
        <v>8.5</v>
      </c>
      <c r="H219" s="14">
        <f t="shared" si="6"/>
        <v>19.213381555153706</v>
      </c>
      <c r="I219" s="16">
        <f t="shared" si="7"/>
        <v>1.6980369336728529E-2</v>
      </c>
      <c r="J219" s="4"/>
    </row>
    <row r="220" spans="1:10" x14ac:dyDescent="0.25">
      <c r="A220" s="9" t="s">
        <v>391</v>
      </c>
      <c r="B220" s="5">
        <v>44.42</v>
      </c>
      <c r="C220" s="5">
        <v>0.83</v>
      </c>
      <c r="D220" s="5" t="s">
        <v>0</v>
      </c>
      <c r="E220" s="4"/>
      <c r="F220" s="4"/>
      <c r="G220" s="14">
        <v>8.5</v>
      </c>
      <c r="H220" s="14">
        <f t="shared" si="6"/>
        <v>19.135524538496171</v>
      </c>
      <c r="I220" s="16">
        <f t="shared" si="7"/>
        <v>9.4837385994264167E-2</v>
      </c>
      <c r="J220" s="4"/>
    </row>
    <row r="221" spans="1:10" x14ac:dyDescent="0.25">
      <c r="A221" s="9" t="s">
        <v>392</v>
      </c>
      <c r="B221" s="5">
        <v>39.159999999999997</v>
      </c>
      <c r="C221" s="5">
        <v>0.88</v>
      </c>
      <c r="D221" s="5" t="s">
        <v>0</v>
      </c>
      <c r="E221" s="4"/>
      <c r="F221" s="4"/>
      <c r="G221" s="14">
        <v>7.5</v>
      </c>
      <c r="H221" s="14">
        <f t="shared" si="6"/>
        <v>19.152196118488256</v>
      </c>
      <c r="I221" s="16">
        <f t="shared" si="7"/>
        <v>7.8165806002179039E-2</v>
      </c>
      <c r="J221" s="4"/>
    </row>
    <row r="222" spans="1:10" x14ac:dyDescent="0.25">
      <c r="A222" s="9" t="s">
        <v>393</v>
      </c>
      <c r="B222" s="5">
        <v>39.130000000000003</v>
      </c>
      <c r="C222" s="5">
        <v>0.85</v>
      </c>
      <c r="D222" s="5" t="s">
        <v>0</v>
      </c>
      <c r="E222" s="4"/>
      <c r="F222" s="4"/>
      <c r="G222" s="14">
        <v>7.5</v>
      </c>
      <c r="H222" s="14">
        <f t="shared" si="6"/>
        <v>19.166879631995911</v>
      </c>
      <c r="I222" s="16">
        <f t="shared" si="7"/>
        <v>6.3482292494523307E-2</v>
      </c>
      <c r="J222" s="4"/>
    </row>
    <row r="223" spans="1:10" x14ac:dyDescent="0.25">
      <c r="A223" s="9" t="s">
        <v>394</v>
      </c>
      <c r="B223" s="5">
        <v>39.090000000000003</v>
      </c>
      <c r="C223" s="5">
        <v>0.89</v>
      </c>
      <c r="D223" s="5" t="s">
        <v>0</v>
      </c>
      <c r="E223" s="4"/>
      <c r="F223" s="4"/>
      <c r="G223" s="14">
        <v>7.5</v>
      </c>
      <c r="H223" s="14">
        <f t="shared" si="6"/>
        <v>19.186492709132768</v>
      </c>
      <c r="I223" s="16">
        <f t="shared" si="7"/>
        <v>4.3869215357666747E-2</v>
      </c>
      <c r="J223" s="4"/>
    </row>
    <row r="224" spans="1:10" x14ac:dyDescent="0.25">
      <c r="A224" s="9" t="s">
        <v>395</v>
      </c>
      <c r="B224" s="5">
        <v>39.14</v>
      </c>
      <c r="C224" s="5">
        <v>0.91</v>
      </c>
      <c r="D224" s="5" t="s">
        <v>0</v>
      </c>
      <c r="E224" s="4"/>
      <c r="F224" s="4"/>
      <c r="G224" s="14">
        <v>7.5</v>
      </c>
      <c r="H224" s="14">
        <f t="shared" si="6"/>
        <v>19.161982626469086</v>
      </c>
      <c r="I224" s="16">
        <f t="shared" si="7"/>
        <v>6.8379298021348234E-2</v>
      </c>
      <c r="J224" s="4"/>
    </row>
    <row r="225" spans="1:10" x14ac:dyDescent="0.25">
      <c r="A225" s="4"/>
      <c r="D225" s="4"/>
      <c r="E225" s="4"/>
      <c r="F225" s="4"/>
      <c r="G225" s="14"/>
      <c r="H225" s="14"/>
      <c r="J225" s="4"/>
    </row>
    <row r="226" spans="1:10" x14ac:dyDescent="0.25">
      <c r="A226" s="9" t="s">
        <v>400</v>
      </c>
      <c r="B226" s="5">
        <v>46.94</v>
      </c>
      <c r="C226" s="5">
        <v>0.57999999999999996</v>
      </c>
      <c r="D226" s="5" t="s">
        <v>0</v>
      </c>
      <c r="E226" s="4"/>
      <c r="F226" s="4"/>
      <c r="G226" s="14">
        <v>9</v>
      </c>
      <c r="H226" s="14">
        <f t="shared" si="6"/>
        <v>19.173412867490413</v>
      </c>
      <c r="I226" s="16">
        <f t="shared" si="7"/>
        <v>5.6949057000021952E-2</v>
      </c>
      <c r="J226" s="4"/>
    </row>
    <row r="227" spans="1:10" x14ac:dyDescent="0.25">
      <c r="A227" s="9" t="s">
        <v>398</v>
      </c>
      <c r="B227" s="5">
        <v>46.69</v>
      </c>
      <c r="C227" s="5">
        <v>0.57999999999999996</v>
      </c>
      <c r="D227" s="5" t="s">
        <v>0</v>
      </c>
      <c r="E227" s="4"/>
      <c r="F227" s="4"/>
      <c r="G227" s="14">
        <v>9</v>
      </c>
      <c r="H227" s="14">
        <f t="shared" si="6"/>
        <v>19.276076247590492</v>
      </c>
      <c r="I227" s="16">
        <f t="shared" si="7"/>
        <v>4.5714323100057186E-2</v>
      </c>
      <c r="J227" s="4"/>
    </row>
    <row r="228" spans="1:10" x14ac:dyDescent="0.25">
      <c r="A228" s="9" t="s">
        <v>397</v>
      </c>
      <c r="B228" s="5">
        <v>41.64</v>
      </c>
      <c r="C228" s="5">
        <v>0.56999999999999995</v>
      </c>
      <c r="D228" s="5" t="s">
        <v>0</v>
      </c>
      <c r="E228" s="4"/>
      <c r="F228" s="4"/>
      <c r="G228" s="14">
        <v>8</v>
      </c>
      <c r="H228" s="14">
        <f t="shared" si="6"/>
        <v>19.212295869356389</v>
      </c>
      <c r="I228" s="16">
        <f t="shared" si="7"/>
        <v>1.8066055134045911E-2</v>
      </c>
      <c r="J228" s="4"/>
    </row>
    <row r="229" spans="1:10" x14ac:dyDescent="0.25">
      <c r="A229" s="9" t="s">
        <v>401</v>
      </c>
      <c r="B229" s="5">
        <v>41.66</v>
      </c>
      <c r="C229" s="5">
        <v>0.56000000000000005</v>
      </c>
      <c r="D229" s="5" t="s">
        <v>0</v>
      </c>
      <c r="E229" s="4"/>
      <c r="F229" s="4"/>
      <c r="G229" s="14">
        <v>8</v>
      </c>
      <c r="H229" s="14">
        <f t="shared" si="6"/>
        <v>19.203072491598657</v>
      </c>
      <c r="I229" s="16">
        <f t="shared" si="7"/>
        <v>2.728943289177721E-2</v>
      </c>
      <c r="J229" s="4"/>
    </row>
    <row r="230" spans="1:10" x14ac:dyDescent="0.25">
      <c r="A230" s="9" t="s">
        <v>399</v>
      </c>
      <c r="B230" s="5">
        <v>41.63</v>
      </c>
      <c r="C230" s="5">
        <v>0.45</v>
      </c>
      <c r="D230" s="5" t="s">
        <v>0</v>
      </c>
      <c r="E230" s="4"/>
      <c r="F230" s="4"/>
      <c r="G230" s="14">
        <v>8</v>
      </c>
      <c r="H230" s="14">
        <f t="shared" si="6"/>
        <v>19.216910881575785</v>
      </c>
      <c r="I230" s="16">
        <f t="shared" si="7"/>
        <v>1.3451042914649491E-2</v>
      </c>
      <c r="J230" s="4"/>
    </row>
    <row r="231" spans="1:10" x14ac:dyDescent="0.25">
      <c r="A231" s="9" t="s">
        <v>396</v>
      </c>
      <c r="B231" s="5">
        <v>41.7</v>
      </c>
      <c r="C231" s="5">
        <v>0.47</v>
      </c>
      <c r="D231" s="5" t="s">
        <v>0</v>
      </c>
      <c r="E231" s="4"/>
      <c r="F231" s="4"/>
      <c r="G231" s="14">
        <v>8</v>
      </c>
      <c r="H231" s="14">
        <f t="shared" si="6"/>
        <v>19.184652278177456</v>
      </c>
      <c r="I231" s="16">
        <f t="shared" si="7"/>
        <v>4.5709646312978691E-2</v>
      </c>
      <c r="J231" s="4"/>
    </row>
    <row r="232" spans="1:10" x14ac:dyDescent="0.25">
      <c r="A232" s="4"/>
      <c r="D232" s="5"/>
      <c r="E232" s="4"/>
      <c r="F232" s="4"/>
      <c r="H232" s="14"/>
      <c r="J232" s="4"/>
    </row>
    <row r="233" spans="1:10" x14ac:dyDescent="0.25">
      <c r="A233" s="9" t="s">
        <v>402</v>
      </c>
      <c r="B233" s="5">
        <v>40.17</v>
      </c>
      <c r="C233" s="5">
        <v>0.86</v>
      </c>
      <c r="D233" s="5" t="s">
        <v>0</v>
      </c>
      <c r="E233" s="4"/>
      <c r="F233" s="4"/>
      <c r="G233" s="14">
        <v>7.7</v>
      </c>
      <c r="H233" s="14">
        <f t="shared" si="6"/>
        <v>19.168533731640526</v>
      </c>
      <c r="I233" s="16">
        <f t="shared" si="7"/>
        <v>6.1828192849908703E-2</v>
      </c>
      <c r="J233" s="4"/>
    </row>
    <row r="234" spans="1:10" x14ac:dyDescent="0.25">
      <c r="A234" s="9" t="s">
        <v>403</v>
      </c>
      <c r="B234" s="5">
        <v>40.15</v>
      </c>
      <c r="C234" s="5">
        <v>0.84</v>
      </c>
      <c r="D234" s="5" t="s">
        <v>0</v>
      </c>
      <c r="E234" s="4"/>
      <c r="F234" s="4"/>
      <c r="G234" s="14">
        <v>7.7</v>
      </c>
      <c r="H234" s="14">
        <f t="shared" si="6"/>
        <v>19.178082191780824</v>
      </c>
      <c r="I234" s="16">
        <f t="shared" si="7"/>
        <v>5.2279732709610727E-2</v>
      </c>
      <c r="J234" s="4"/>
    </row>
    <row r="235" spans="1:10" x14ac:dyDescent="0.25">
      <c r="A235" s="9" t="s">
        <v>404</v>
      </c>
      <c r="B235" s="5">
        <v>35.090000000000003</v>
      </c>
      <c r="C235" s="5">
        <v>0.75</v>
      </c>
      <c r="D235" s="5" t="s">
        <v>0</v>
      </c>
      <c r="E235" s="4"/>
      <c r="F235" s="4"/>
      <c r="G235" s="14">
        <v>6.7</v>
      </c>
      <c r="H235" s="14">
        <f t="shared" si="6"/>
        <v>19.09375890567113</v>
      </c>
      <c r="I235" s="16">
        <f t="shared" si="7"/>
        <v>0.13660301881930437</v>
      </c>
      <c r="J235" s="4"/>
    </row>
    <row r="236" spans="1:10" x14ac:dyDescent="0.25">
      <c r="A236" s="9" t="s">
        <v>405</v>
      </c>
      <c r="B236" s="5">
        <v>35.08</v>
      </c>
      <c r="C236" s="5">
        <v>0.85</v>
      </c>
      <c r="D236" s="5" t="s">
        <v>0</v>
      </c>
      <c r="E236" s="4"/>
      <c r="F236" s="4"/>
      <c r="G236" s="14">
        <v>6.7</v>
      </c>
      <c r="H236" s="14">
        <f t="shared" si="6"/>
        <v>19.099201824401369</v>
      </c>
      <c r="I236" s="16">
        <f t="shared" si="7"/>
        <v>0.13116010008906542</v>
      </c>
      <c r="J236" s="4"/>
    </row>
    <row r="237" spans="1:10" x14ac:dyDescent="0.25">
      <c r="A237" s="9" t="s">
        <v>406</v>
      </c>
      <c r="B237" s="5">
        <v>35.11</v>
      </c>
      <c r="C237" s="5">
        <v>0.87</v>
      </c>
      <c r="D237" s="5" t="s">
        <v>0</v>
      </c>
      <c r="E237" s="4"/>
      <c r="F237" s="4"/>
      <c r="G237" s="14">
        <v>6.7</v>
      </c>
      <c r="H237" s="14">
        <f t="shared" si="6"/>
        <v>19.082882369695245</v>
      </c>
      <c r="I237" s="16">
        <f t="shared" si="7"/>
        <v>0.14747955479518993</v>
      </c>
      <c r="J237" s="4"/>
    </row>
    <row r="238" spans="1:10" x14ac:dyDescent="0.25">
      <c r="A238" s="9" t="s">
        <v>407</v>
      </c>
      <c r="B238" s="5">
        <v>35.15</v>
      </c>
      <c r="C238" s="5">
        <v>0.95</v>
      </c>
      <c r="D238" s="5" t="s">
        <v>0</v>
      </c>
      <c r="E238" s="4"/>
      <c r="F238" s="4"/>
      <c r="G238" s="14">
        <v>6.7</v>
      </c>
      <c r="H238" s="14">
        <f t="shared" si="6"/>
        <v>19.061166429587484</v>
      </c>
      <c r="I238" s="16">
        <f t="shared" si="7"/>
        <v>0.16919549490295083</v>
      </c>
      <c r="J238" s="4"/>
    </row>
    <row r="239" spans="1:10" x14ac:dyDescent="0.25">
      <c r="A239" s="4"/>
      <c r="D239" s="5"/>
      <c r="E239" s="4"/>
      <c r="F239" s="4"/>
      <c r="G239" s="14"/>
      <c r="H239" s="14"/>
      <c r="J239" s="4"/>
    </row>
    <row r="240" spans="1:10" x14ac:dyDescent="0.25">
      <c r="A240" s="6" t="s">
        <v>411</v>
      </c>
      <c r="B240" s="5">
        <v>33.85</v>
      </c>
      <c r="C240" s="5">
        <v>0.39</v>
      </c>
      <c r="D240" s="5" t="s">
        <v>271</v>
      </c>
      <c r="E240" s="4"/>
      <c r="F240" s="4"/>
      <c r="G240" s="14">
        <v>6.5</v>
      </c>
      <c r="H240" s="14">
        <f t="shared" si="6"/>
        <v>19.202363367799112</v>
      </c>
      <c r="I240" s="16">
        <f t="shared" si="7"/>
        <v>2.7998556691322563E-2</v>
      </c>
      <c r="J240" s="4"/>
    </row>
    <row r="241" spans="1:10" x14ac:dyDescent="0.25">
      <c r="A241" s="6" t="s">
        <v>412</v>
      </c>
      <c r="B241" s="5">
        <v>33.78</v>
      </c>
      <c r="C241" s="5">
        <v>0.39</v>
      </c>
      <c r="D241" s="5" t="s">
        <v>271</v>
      </c>
      <c r="E241" s="4"/>
      <c r="F241" s="4"/>
      <c r="G241" s="14">
        <v>6.5</v>
      </c>
      <c r="H241" s="14">
        <f t="shared" si="6"/>
        <v>19.242155121373592</v>
      </c>
      <c r="I241" s="16">
        <f t="shared" si="7"/>
        <v>1.1793196883157719E-2</v>
      </c>
      <c r="J241" s="4"/>
    </row>
    <row r="242" spans="1:10" x14ac:dyDescent="0.25">
      <c r="A242" s="6" t="s">
        <v>410</v>
      </c>
      <c r="B242" s="5">
        <v>28.72</v>
      </c>
      <c r="C242" s="5">
        <v>0.49</v>
      </c>
      <c r="D242" s="5" t="s">
        <v>271</v>
      </c>
      <c r="E242" s="4"/>
      <c r="F242" s="4"/>
      <c r="G242" s="14">
        <v>5.5</v>
      </c>
      <c r="H242" s="14">
        <f t="shared" si="6"/>
        <v>19.15041782729805</v>
      </c>
      <c r="I242" s="16">
        <f t="shared" si="7"/>
        <v>7.9944097192385044E-2</v>
      </c>
      <c r="J242" s="4"/>
    </row>
    <row r="243" spans="1:10" x14ac:dyDescent="0.25">
      <c r="A243" s="6" t="s">
        <v>413</v>
      </c>
      <c r="B243" s="5">
        <v>28.74</v>
      </c>
      <c r="C243" s="5">
        <v>0.36</v>
      </c>
      <c r="D243" s="5" t="s">
        <v>271</v>
      </c>
      <c r="E243" s="4"/>
      <c r="F243" s="4"/>
      <c r="G243" s="14">
        <v>5.5</v>
      </c>
      <c r="H243" s="14">
        <f t="shared" si="6"/>
        <v>19.137091162143356</v>
      </c>
      <c r="I243" s="16">
        <f t="shared" si="7"/>
        <v>9.3270762347078318E-2</v>
      </c>
      <c r="J243" s="4"/>
    </row>
    <row r="244" spans="1:10" x14ac:dyDescent="0.25">
      <c r="A244" s="6" t="s">
        <v>409</v>
      </c>
      <c r="B244" s="5">
        <v>28.7</v>
      </c>
      <c r="C244" s="5">
        <v>0.43</v>
      </c>
      <c r="D244" s="5" t="s">
        <v>271</v>
      </c>
      <c r="E244" s="4"/>
      <c r="F244" s="4"/>
      <c r="G244" s="14">
        <v>5.5</v>
      </c>
      <c r="H244" s="14">
        <f t="shared" si="6"/>
        <v>19.16376306620209</v>
      </c>
      <c r="I244" s="16">
        <f t="shared" si="7"/>
        <v>6.6598858288344331E-2</v>
      </c>
      <c r="J244" s="4"/>
    </row>
    <row r="245" spans="1:10" x14ac:dyDescent="0.25">
      <c r="A245" s="6" t="s">
        <v>408</v>
      </c>
      <c r="B245" s="5">
        <v>28.66</v>
      </c>
      <c r="C245" s="5">
        <v>0.47</v>
      </c>
      <c r="D245" s="5" t="s">
        <v>271</v>
      </c>
      <c r="E245" s="4"/>
      <c r="F245" s="4"/>
      <c r="G245" s="14">
        <v>5.5</v>
      </c>
      <c r="H245" s="14">
        <f t="shared" si="6"/>
        <v>19.190509420795532</v>
      </c>
      <c r="I245" s="16">
        <f t="shared" si="7"/>
        <v>3.9852503694902452E-2</v>
      </c>
      <c r="J245" s="4"/>
    </row>
    <row r="246" spans="1:10" x14ac:dyDescent="0.25">
      <c r="A246" s="4"/>
      <c r="D246" s="5"/>
      <c r="E246" s="4"/>
      <c r="F246" s="4"/>
      <c r="G246" s="14"/>
      <c r="H246" s="14"/>
      <c r="J246" s="4"/>
    </row>
    <row r="247" spans="1:10" x14ac:dyDescent="0.25">
      <c r="A247" s="9" t="s">
        <v>414</v>
      </c>
      <c r="B247" s="5">
        <v>34.43</v>
      </c>
      <c r="C247" s="5">
        <v>0.92</v>
      </c>
      <c r="D247" s="5" t="s">
        <v>0</v>
      </c>
      <c r="E247" s="4"/>
      <c r="F247" s="4"/>
      <c r="G247" s="14">
        <v>6.6</v>
      </c>
      <c r="H247" s="14">
        <f t="shared" si="6"/>
        <v>19.169329073482427</v>
      </c>
      <c r="I247" s="16">
        <f t="shared" si="7"/>
        <v>6.1032851008008038E-2</v>
      </c>
      <c r="J247" s="4"/>
    </row>
    <row r="248" spans="1:10" x14ac:dyDescent="0.25">
      <c r="A248" s="9" t="s">
        <v>415</v>
      </c>
      <c r="B248" s="5">
        <v>34.51</v>
      </c>
      <c r="C248" s="5">
        <v>0.99</v>
      </c>
      <c r="D248" s="5" t="s">
        <v>0</v>
      </c>
      <c r="E248" s="4"/>
      <c r="F248" s="4"/>
      <c r="G248" s="14">
        <v>6.6</v>
      </c>
      <c r="H248" s="14">
        <f t="shared" si="6"/>
        <v>19.124891335844683</v>
      </c>
      <c r="I248" s="16">
        <f t="shared" si="7"/>
        <v>0.10547058864575121</v>
      </c>
      <c r="J248" s="4"/>
    </row>
    <row r="249" spans="1:10" x14ac:dyDescent="0.25">
      <c r="A249" s="9" t="s">
        <v>416</v>
      </c>
      <c r="B249" s="5">
        <v>29.39</v>
      </c>
      <c r="C249" s="5">
        <v>0.95</v>
      </c>
      <c r="D249" s="5" t="s">
        <v>0</v>
      </c>
      <c r="E249" s="4"/>
      <c r="F249" s="4"/>
      <c r="G249" s="14">
        <v>5.6</v>
      </c>
      <c r="H249" s="14">
        <f t="shared" si="6"/>
        <v>19.054100034025179</v>
      </c>
      <c r="I249" s="16">
        <f t="shared" si="7"/>
        <v>0.17626189046525553</v>
      </c>
      <c r="J249" s="4"/>
    </row>
    <row r="250" spans="1:10" x14ac:dyDescent="0.25">
      <c r="A250" s="9" t="s">
        <v>417</v>
      </c>
      <c r="B250" s="5">
        <v>29.36</v>
      </c>
      <c r="C250" s="5">
        <v>0.82</v>
      </c>
      <c r="D250" s="5" t="s">
        <v>0</v>
      </c>
      <c r="E250" s="4"/>
      <c r="F250" s="4"/>
      <c r="G250" s="14">
        <v>5.6</v>
      </c>
      <c r="H250" s="14">
        <f t="shared" si="6"/>
        <v>19.073569482288828</v>
      </c>
      <c r="I250" s="16">
        <f t="shared" si="7"/>
        <v>0.15679244220160626</v>
      </c>
      <c r="J250" s="4"/>
    </row>
    <row r="251" spans="1:10" x14ac:dyDescent="0.25">
      <c r="A251" s="9" t="s">
        <v>418</v>
      </c>
      <c r="B251" s="5">
        <v>29.33</v>
      </c>
      <c r="C251" s="5">
        <v>0.94</v>
      </c>
      <c r="D251" s="5" t="s">
        <v>0</v>
      </c>
      <c r="E251" s="4"/>
      <c r="F251" s="4"/>
      <c r="G251" s="14">
        <v>5.6</v>
      </c>
      <c r="H251" s="14">
        <f t="shared" si="6"/>
        <v>19.093078758949883</v>
      </c>
      <c r="I251" s="16">
        <f t="shared" si="7"/>
        <v>0.13728316554055198</v>
      </c>
      <c r="J251" s="4"/>
    </row>
    <row r="252" spans="1:10" x14ac:dyDescent="0.25">
      <c r="A252" s="9" t="s">
        <v>419</v>
      </c>
      <c r="B252" s="5">
        <v>29.38</v>
      </c>
      <c r="C252" s="5">
        <v>0.84</v>
      </c>
      <c r="D252" s="5" t="s">
        <v>0</v>
      </c>
      <c r="E252" s="4"/>
      <c r="F252" s="4"/>
      <c r="G252" s="14">
        <v>5.6</v>
      </c>
      <c r="H252" s="14">
        <f t="shared" si="6"/>
        <v>19.060585432266848</v>
      </c>
      <c r="I252" s="16">
        <f t="shared" si="7"/>
        <v>0.16977649222358693</v>
      </c>
      <c r="J252" s="4"/>
    </row>
    <row r="253" spans="1:10" x14ac:dyDescent="0.25">
      <c r="A253" s="4"/>
      <c r="D253" s="5"/>
      <c r="E253" s="4"/>
      <c r="F253" s="4"/>
      <c r="G253" s="15" t="s">
        <v>440</v>
      </c>
      <c r="H253" s="15">
        <f>AVERAGE(H2:H252)</f>
        <v>19.230361924490435</v>
      </c>
      <c r="J253" s="4"/>
    </row>
    <row r="254" spans="1:10" x14ac:dyDescent="0.25">
      <c r="A254" s="4"/>
      <c r="D254" s="4"/>
      <c r="E254" s="4"/>
      <c r="F254" s="4"/>
      <c r="J254" s="4"/>
    </row>
  </sheetData>
  <sortState ref="A240:D245">
    <sortCondition ref="A24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RE-4_2</vt:lpstr>
      <vt:lpstr>RE-4_3</vt:lpstr>
      <vt:lpstr>RE+4_2</vt:lpstr>
      <vt:lpstr>RE+4_3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Ian Crotty</cp:lastModifiedBy>
  <cp:lastPrinted>2013-11-18T16:27:57Z</cp:lastPrinted>
  <dcterms:created xsi:type="dcterms:W3CDTF">2013-04-10T14:30:35Z</dcterms:created>
  <dcterms:modified xsi:type="dcterms:W3CDTF">2014-01-13T15:56:01Z</dcterms:modified>
</cp:coreProperties>
</file>