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5" windowWidth="15480" windowHeight="100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1" i="1"/>
  <c r="J12"/>
  <c r="J13"/>
  <c r="J14"/>
  <c r="J15"/>
  <c r="J16"/>
  <c r="J10"/>
  <c r="I11"/>
  <c r="I12"/>
  <c r="I13"/>
  <c r="I14"/>
  <c r="I15"/>
  <c r="I16"/>
  <c r="I10"/>
  <c r="G11"/>
  <c r="G12"/>
  <c r="G13"/>
  <c r="G14"/>
  <c r="G15"/>
  <c r="G16"/>
  <c r="G10"/>
</calcChain>
</file>

<file path=xl/sharedStrings.xml><?xml version="1.0" encoding="utf-8"?>
<sst xmlns="http://schemas.openxmlformats.org/spreadsheetml/2006/main" count="58" uniqueCount="44">
  <si>
    <t>X2J52</t>
  </si>
  <si>
    <t>Rack</t>
  </si>
  <si>
    <t>End point</t>
  </si>
  <si>
    <t>A</t>
  </si>
  <si>
    <t>B</t>
  </si>
  <si>
    <t>C</t>
  </si>
  <si>
    <t>D</t>
  </si>
  <si>
    <t>E</t>
  </si>
  <si>
    <t>F</t>
  </si>
  <si>
    <t>3D model</t>
  </si>
  <si>
    <t>spline free</t>
  </si>
  <si>
    <t>X4A51</t>
  </si>
  <si>
    <t>X2A52</t>
  </si>
  <si>
    <t>X4S51</t>
  </si>
  <si>
    <t>X2V52</t>
  </si>
  <si>
    <t>X2S52</t>
  </si>
  <si>
    <t>X4V51</t>
  </si>
  <si>
    <t>top rack</t>
  </si>
  <si>
    <t>ch8</t>
  </si>
  <si>
    <t>Bot rack</t>
  </si>
  <si>
    <t>Redone</t>
  </si>
  <si>
    <t>X4J51a</t>
  </si>
  <si>
    <t>X4J51b</t>
  </si>
  <si>
    <t>X4J51c</t>
  </si>
  <si>
    <t>X2A52Redo</t>
  </si>
  <si>
    <t>spline constrained</t>
  </si>
  <si>
    <t>Real cable</t>
  </si>
  <si>
    <t>[%]</t>
  </si>
  <si>
    <t>Real cable comparision to Spline</t>
  </si>
  <si>
    <t>[m]</t>
  </si>
  <si>
    <t>Signal cable  RE4 +Z</t>
  </si>
  <si>
    <t>Ian Crotty 18 Nov 2012</t>
  </si>
  <si>
    <t>3D Model by S. Bally</t>
  </si>
  <si>
    <t>arbit. chosen</t>
  </si>
  <si>
    <t>The "real cable" lengths were established before and independantly from the 3D model.</t>
  </si>
  <si>
    <t>Nota; these lengths are not full cable lengths as chamber ends were not accessible. It may be assumed that the extra length will increase the % difference by a small margin.</t>
  </si>
  <si>
    <t>difference 3D to Spline</t>
  </si>
  <si>
    <t>difference 3D to Constr. Spline</t>
  </si>
  <si>
    <t>Difference, Spline to Real Cable</t>
  </si>
  <si>
    <t xml:space="preserve">Real Cables done by N. Zaganidis and I. Crotty. </t>
  </si>
  <si>
    <t>Plus Z</t>
  </si>
  <si>
    <t>Minus Z</t>
  </si>
  <si>
    <t>Conclusion;</t>
  </si>
  <si>
    <t xml:space="preserve">The "3D Model constrained spline" gives modelled cable lengths within a few % (average for 4 examples) of the real cable laid out in P5.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</si>
</sst>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2" borderId="1" xfId="0" applyNumberFormat="1" applyFill="1" applyBorder="1"/>
    <xf numFmtId="0" fontId="0" fillId="3" borderId="1" xfId="0" applyNumberFormat="1" applyFill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v>3D Model &amp; real Cable</c:v>
          </c:tx>
          <c:cat>
            <c:strRef>
              <c:f>Sheet1!$B$10:$B$16</c:f>
              <c:strCache>
                <c:ptCount val="7"/>
                <c:pt idx="0">
                  <c:v>X2J52</c:v>
                </c:pt>
                <c:pt idx="1">
                  <c:v>X4J51a</c:v>
                </c:pt>
                <c:pt idx="2">
                  <c:v>X4J51b</c:v>
                </c:pt>
                <c:pt idx="3">
                  <c:v>X4J51c</c:v>
                </c:pt>
                <c:pt idx="4">
                  <c:v>X4A51</c:v>
                </c:pt>
                <c:pt idx="5">
                  <c:v>X2A52</c:v>
                </c:pt>
                <c:pt idx="6">
                  <c:v>X2A52Redo</c:v>
                </c:pt>
              </c:strCache>
            </c:strRef>
          </c:cat>
          <c:val>
            <c:numRef>
              <c:f>Sheet1!$C$10:$C$16</c:f>
              <c:numCache>
                <c:formatCode>General</c:formatCode>
                <c:ptCount val="7"/>
                <c:pt idx="0">
                  <c:v>6.76</c:v>
                </c:pt>
                <c:pt idx="1">
                  <c:v>5</c:v>
                </c:pt>
                <c:pt idx="2">
                  <c:v>6.3</c:v>
                </c:pt>
                <c:pt idx="3">
                  <c:v>4.5</c:v>
                </c:pt>
                <c:pt idx="4">
                  <c:v>6.4</c:v>
                </c:pt>
                <c:pt idx="5">
                  <c:v>5.8</c:v>
                </c:pt>
                <c:pt idx="6">
                  <c:v>5.8</c:v>
                </c:pt>
              </c:numCache>
            </c:numRef>
          </c:val>
        </c:ser>
        <c:ser>
          <c:idx val="1"/>
          <c:order val="1"/>
          <c:tx>
            <c:v>3D Model RectiL</c:v>
          </c:tx>
          <c:val>
            <c:numRef>
              <c:f>Sheet1!$E$10:$E$16</c:f>
              <c:numCache>
                <c:formatCode>General</c:formatCode>
                <c:ptCount val="7"/>
                <c:pt idx="0">
                  <c:v>7.15</c:v>
                </c:pt>
                <c:pt idx="1">
                  <c:v>6</c:v>
                </c:pt>
                <c:pt idx="2">
                  <c:v>7.7</c:v>
                </c:pt>
                <c:pt idx="3">
                  <c:v>4.9000000000000004</c:v>
                </c:pt>
                <c:pt idx="4">
                  <c:v>5.8</c:v>
                </c:pt>
                <c:pt idx="5">
                  <c:v>5.4</c:v>
                </c:pt>
                <c:pt idx="6">
                  <c:v>5.4</c:v>
                </c:pt>
              </c:numCache>
            </c:numRef>
          </c:val>
        </c:ser>
        <c:ser>
          <c:idx val="2"/>
          <c:order val="2"/>
          <c:tx>
            <c:v>3D Model Spline</c:v>
          </c:tx>
          <c:val>
            <c:numRef>
              <c:f>Sheet1!$F$10:$F$16</c:f>
              <c:numCache>
                <c:formatCode>General</c:formatCode>
                <c:ptCount val="7"/>
                <c:pt idx="0">
                  <c:v>6.45</c:v>
                </c:pt>
                <c:pt idx="1">
                  <c:v>4.5</c:v>
                </c:pt>
                <c:pt idx="2">
                  <c:v>5.8</c:v>
                </c:pt>
                <c:pt idx="3">
                  <c:v>4.3499999999999996</c:v>
                </c:pt>
                <c:pt idx="4">
                  <c:v>5.4</c:v>
                </c:pt>
                <c:pt idx="5">
                  <c:v>4.4000000000000004</c:v>
                </c:pt>
                <c:pt idx="6">
                  <c:v>4.54</c:v>
                </c:pt>
              </c:numCache>
            </c:numRef>
          </c:val>
        </c:ser>
        <c:ser>
          <c:idx val="3"/>
          <c:order val="3"/>
          <c:tx>
            <c:v>3D Model Spline Const</c:v>
          </c:tx>
          <c:val>
            <c:numRef>
              <c:f>Sheet1!$H$10:$H$16</c:f>
              <c:numCache>
                <c:formatCode>General</c:formatCode>
                <c:ptCount val="7"/>
                <c:pt idx="0">
                  <c:v>6.83</c:v>
                </c:pt>
                <c:pt idx="1">
                  <c:v>5.0999999999999996</c:v>
                </c:pt>
                <c:pt idx="2">
                  <c:v>6.35</c:v>
                </c:pt>
                <c:pt idx="3">
                  <c:v>4.6500000000000004</c:v>
                </c:pt>
                <c:pt idx="4">
                  <c:v>5.15</c:v>
                </c:pt>
                <c:pt idx="5">
                  <c:v>4.8499999999999996</c:v>
                </c:pt>
                <c:pt idx="6">
                  <c:v>4.97</c:v>
                </c:pt>
              </c:numCache>
            </c:numRef>
          </c:val>
        </c:ser>
        <c:axId val="52402048"/>
        <c:axId val="52494336"/>
      </c:barChart>
      <c:catAx>
        <c:axId val="52402048"/>
        <c:scaling>
          <c:orientation val="minMax"/>
        </c:scaling>
        <c:axPos val="b"/>
        <c:tickLblPos val="nextTo"/>
        <c:crossAx val="52494336"/>
        <c:crosses val="autoZero"/>
        <c:auto val="1"/>
        <c:lblAlgn val="ctr"/>
        <c:lblOffset val="100"/>
      </c:catAx>
      <c:valAx>
        <c:axId val="52494336"/>
        <c:scaling>
          <c:orientation val="minMax"/>
        </c:scaling>
        <c:axPos val="l"/>
        <c:majorGridlines/>
        <c:numFmt formatCode="General" sourceLinked="1"/>
        <c:tickLblPos val="nextTo"/>
        <c:crossAx val="52402048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114299</xdr:colOff>
      <xdr:row>19</xdr:row>
      <xdr:rowOff>38100</xdr:rowOff>
    </xdr:from>
    <xdr:to>
      <xdr:col>11</xdr:col>
      <xdr:colOff>371474</xdr:colOff>
      <xdr:row>33</xdr:row>
      <xdr:rowOff>142874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abSelected="1" topLeftCell="A25" workbookViewId="0">
      <selection activeCell="L11" sqref="L11"/>
    </sheetView>
  </sheetViews>
  <sheetFormatPr defaultRowHeight="15"/>
  <cols>
    <col min="2" max="3" width="11.5703125" customWidth="1"/>
    <col min="4" max="4" width="13" customWidth="1"/>
    <col min="5" max="5" width="10" customWidth="1"/>
    <col min="6" max="9" width="12.7109375" customWidth="1"/>
    <col min="10" max="10" width="14.7109375" customWidth="1"/>
  </cols>
  <sheetData>
    <row r="1" spans="1:10" ht="21">
      <c r="D1" s="8" t="s">
        <v>30</v>
      </c>
    </row>
    <row r="2" spans="1:10">
      <c r="H2" t="s">
        <v>31</v>
      </c>
    </row>
    <row r="3" spans="1:10">
      <c r="D3" t="s">
        <v>28</v>
      </c>
      <c r="H3" t="s">
        <v>32</v>
      </c>
    </row>
    <row r="5" spans="1:10">
      <c r="B5" s="4" t="s">
        <v>40</v>
      </c>
      <c r="I5" s="3" t="s">
        <v>37</v>
      </c>
      <c r="J5" s="3" t="s">
        <v>38</v>
      </c>
    </row>
    <row r="6" spans="1:10" ht="15" customHeight="1">
      <c r="B6" s="6"/>
      <c r="C6" s="6"/>
      <c r="D6" s="2" t="s">
        <v>2</v>
      </c>
      <c r="E6" s="6"/>
      <c r="F6" s="6"/>
      <c r="G6" s="3" t="s">
        <v>36</v>
      </c>
      <c r="H6" s="16" t="s">
        <v>25</v>
      </c>
      <c r="I6" s="17"/>
      <c r="J6" s="17"/>
    </row>
    <row r="7" spans="1:10">
      <c r="B7" s="2" t="s">
        <v>1</v>
      </c>
      <c r="C7" s="2" t="s">
        <v>26</v>
      </c>
      <c r="D7" s="2" t="s">
        <v>33</v>
      </c>
      <c r="E7" s="2" t="s">
        <v>9</v>
      </c>
      <c r="F7" s="7" t="s">
        <v>10</v>
      </c>
      <c r="G7" s="3"/>
      <c r="H7" s="16"/>
      <c r="I7" s="17"/>
      <c r="J7" s="17"/>
    </row>
    <row r="8" spans="1:10">
      <c r="B8" s="4"/>
      <c r="C8" s="2" t="s">
        <v>29</v>
      </c>
      <c r="D8" s="4"/>
      <c r="E8" s="2" t="s">
        <v>29</v>
      </c>
      <c r="F8" s="2" t="s">
        <v>29</v>
      </c>
      <c r="G8" s="5" t="s">
        <v>27</v>
      </c>
      <c r="H8" s="2" t="s">
        <v>29</v>
      </c>
      <c r="I8" s="5" t="s">
        <v>27</v>
      </c>
      <c r="J8" s="5" t="s">
        <v>27</v>
      </c>
    </row>
    <row r="10" spans="1:10">
      <c r="B10" s="4" t="s">
        <v>0</v>
      </c>
      <c r="C10" s="9">
        <v>6.76</v>
      </c>
      <c r="D10" s="2" t="s">
        <v>3</v>
      </c>
      <c r="E10" s="10">
        <v>7.15</v>
      </c>
      <c r="F10" s="11">
        <v>6.45</v>
      </c>
      <c r="G10" s="12">
        <f>100*((F10-E10)/ABS(E10))</f>
        <v>-9.7902097902097918</v>
      </c>
      <c r="H10" s="13">
        <v>6.83</v>
      </c>
      <c r="I10" s="12">
        <f>100*((H10-F10)/ABS(F10))</f>
        <v>5.8914728682170532</v>
      </c>
      <c r="J10" s="12">
        <f>100*((H10-C10)/(H10))</f>
        <v>1.0248901903367538</v>
      </c>
    </row>
    <row r="11" spans="1:10">
      <c r="B11" s="4" t="s">
        <v>21</v>
      </c>
      <c r="C11" s="9">
        <v>5</v>
      </c>
      <c r="D11" s="2" t="s">
        <v>4</v>
      </c>
      <c r="E11" s="10">
        <v>6</v>
      </c>
      <c r="F11" s="11">
        <v>4.5</v>
      </c>
      <c r="G11" s="12">
        <f t="shared" ref="G11:G16" si="0">100*((F11-E11)/ABS(E11))</f>
        <v>-25</v>
      </c>
      <c r="H11" s="13">
        <v>5.0999999999999996</v>
      </c>
      <c r="I11" s="12">
        <f t="shared" ref="I11:I16" si="1">100*((H11-F11)/ABS(F11))</f>
        <v>13.333333333333325</v>
      </c>
      <c r="J11" s="12">
        <f t="shared" ref="J11:J16" si="2">100*((H11-C11)/(H11))</f>
        <v>1.9607843137254832</v>
      </c>
    </row>
    <row r="12" spans="1:10">
      <c r="B12" s="4" t="s">
        <v>22</v>
      </c>
      <c r="C12" s="9">
        <v>6.3</v>
      </c>
      <c r="D12" s="2" t="s">
        <v>5</v>
      </c>
      <c r="E12" s="10">
        <v>7.7</v>
      </c>
      <c r="F12" s="11">
        <v>5.8</v>
      </c>
      <c r="G12" s="12">
        <f t="shared" si="0"/>
        <v>-24.675324675324678</v>
      </c>
      <c r="H12" s="13">
        <v>6.35</v>
      </c>
      <c r="I12" s="12">
        <f t="shared" si="1"/>
        <v>9.4827586206896513</v>
      </c>
      <c r="J12" s="12">
        <f t="shared" si="2"/>
        <v>0.78740157480314688</v>
      </c>
    </row>
    <row r="13" spans="1:10">
      <c r="B13" s="4" t="s">
        <v>23</v>
      </c>
      <c r="C13" s="9">
        <v>4.5</v>
      </c>
      <c r="D13" s="2" t="s">
        <v>6</v>
      </c>
      <c r="E13" s="10">
        <v>4.9000000000000004</v>
      </c>
      <c r="F13" s="11">
        <v>4.3499999999999996</v>
      </c>
      <c r="G13" s="12">
        <f t="shared" si="0"/>
        <v>-11.224489795918382</v>
      </c>
      <c r="H13" s="13">
        <v>4.6500000000000004</v>
      </c>
      <c r="I13" s="12">
        <f t="shared" si="1"/>
        <v>6.8965517241379475</v>
      </c>
      <c r="J13" s="12">
        <f t="shared" si="2"/>
        <v>3.2258064516129106</v>
      </c>
    </row>
    <row r="14" spans="1:10">
      <c r="B14" s="4" t="s">
        <v>11</v>
      </c>
      <c r="C14" s="9">
        <v>6.4</v>
      </c>
      <c r="D14" s="2" t="s">
        <v>7</v>
      </c>
      <c r="E14" s="10">
        <v>5.8</v>
      </c>
      <c r="F14" s="11">
        <v>5.4</v>
      </c>
      <c r="G14" s="12">
        <f t="shared" si="0"/>
        <v>-6.8965517241379226</v>
      </c>
      <c r="H14" s="13">
        <v>5.15</v>
      </c>
      <c r="I14" s="12">
        <f t="shared" si="1"/>
        <v>-4.6296296296296298</v>
      </c>
      <c r="J14" s="12">
        <f t="shared" si="2"/>
        <v>-24.271844660194173</v>
      </c>
    </row>
    <row r="15" spans="1:10">
      <c r="B15" s="4" t="s">
        <v>12</v>
      </c>
      <c r="C15" s="9">
        <v>5.8</v>
      </c>
      <c r="D15" s="2" t="s">
        <v>8</v>
      </c>
      <c r="E15" s="10">
        <v>5.4</v>
      </c>
      <c r="F15" s="11">
        <v>4.4000000000000004</v>
      </c>
      <c r="G15" s="12">
        <f t="shared" si="0"/>
        <v>-18.518518518518519</v>
      </c>
      <c r="H15" s="13">
        <v>4.8499999999999996</v>
      </c>
      <c r="I15" s="12">
        <f t="shared" si="1"/>
        <v>10.227272727272711</v>
      </c>
      <c r="J15" s="12">
        <f t="shared" si="2"/>
        <v>-19.587628865979386</v>
      </c>
    </row>
    <row r="16" spans="1:10">
      <c r="A16" t="s">
        <v>20</v>
      </c>
      <c r="B16" s="4" t="s">
        <v>24</v>
      </c>
      <c r="C16" s="9">
        <v>5.8</v>
      </c>
      <c r="D16" s="2" t="s">
        <v>8</v>
      </c>
      <c r="E16" s="10">
        <v>5.4</v>
      </c>
      <c r="F16" s="11">
        <v>4.54</v>
      </c>
      <c r="G16" s="12">
        <f t="shared" si="0"/>
        <v>-15.925925925925929</v>
      </c>
      <c r="H16" s="13">
        <v>4.97</v>
      </c>
      <c r="I16" s="12">
        <f t="shared" si="1"/>
        <v>9.4713656387665122</v>
      </c>
      <c r="J16" s="12">
        <f t="shared" si="2"/>
        <v>-16.700201207243463</v>
      </c>
    </row>
    <row r="17" spans="1:11">
      <c r="A17" s="20"/>
      <c r="B17" s="18"/>
      <c r="C17" s="21"/>
      <c r="D17" s="22"/>
      <c r="E17" s="23"/>
      <c r="F17" s="23"/>
      <c r="G17" s="24"/>
      <c r="H17" s="23"/>
      <c r="I17" s="24"/>
      <c r="J17" s="24"/>
      <c r="K17" s="20"/>
    </row>
    <row r="18" spans="1:11">
      <c r="A18" s="20"/>
      <c r="B18" s="18"/>
      <c r="C18" s="21"/>
      <c r="D18" s="22"/>
      <c r="E18" s="23"/>
      <c r="F18" s="23"/>
      <c r="G18" s="24"/>
      <c r="H18" s="23"/>
      <c r="I18" s="24"/>
      <c r="J18" s="24"/>
      <c r="K18" s="20"/>
    </row>
    <row r="19" spans="1:11">
      <c r="B19" s="19" t="s">
        <v>41</v>
      </c>
      <c r="C19" s="1"/>
      <c r="E19" s="1"/>
      <c r="F19" s="1"/>
      <c r="G19" s="1"/>
      <c r="H19" s="1"/>
      <c r="I19" s="1"/>
    </row>
    <row r="20" spans="1:11">
      <c r="C20" s="1"/>
      <c r="E20" s="1"/>
      <c r="F20" s="1"/>
      <c r="G20" s="1"/>
      <c r="H20" s="1"/>
      <c r="I20" s="1"/>
    </row>
    <row r="21" spans="1:11">
      <c r="B21" s="4" t="s">
        <v>13</v>
      </c>
      <c r="C21" s="14">
        <v>13</v>
      </c>
      <c r="D21" s="2" t="s">
        <v>3</v>
      </c>
      <c r="E21" s="15" t="s">
        <v>17</v>
      </c>
      <c r="F21" s="1"/>
      <c r="G21" s="1"/>
      <c r="H21" s="1"/>
      <c r="I21" s="1"/>
    </row>
    <row r="22" spans="1:11">
      <c r="B22" s="4" t="s">
        <v>16</v>
      </c>
      <c r="C22" s="14">
        <v>7.5</v>
      </c>
      <c r="D22" s="2" t="s">
        <v>4</v>
      </c>
      <c r="E22" s="15" t="s">
        <v>18</v>
      </c>
      <c r="F22" s="1"/>
      <c r="G22" s="1"/>
      <c r="H22" s="1"/>
      <c r="I22" s="1"/>
    </row>
    <row r="23" spans="1:11">
      <c r="B23" s="4" t="s">
        <v>14</v>
      </c>
      <c r="C23" s="14">
        <v>7</v>
      </c>
      <c r="D23" s="2" t="s">
        <v>5</v>
      </c>
      <c r="E23" s="15" t="s">
        <v>19</v>
      </c>
      <c r="F23" s="1"/>
      <c r="G23" s="1"/>
      <c r="H23" s="1"/>
      <c r="I23" s="1"/>
    </row>
    <row r="24" spans="1:11">
      <c r="B24" s="4" t="s">
        <v>14</v>
      </c>
      <c r="C24" s="14">
        <v>12.1</v>
      </c>
      <c r="D24" s="2" t="s">
        <v>6</v>
      </c>
      <c r="E24" s="15"/>
      <c r="F24" s="1"/>
      <c r="G24" s="1"/>
      <c r="H24" s="1"/>
      <c r="I24" s="1"/>
    </row>
    <row r="25" spans="1:11">
      <c r="B25" s="4" t="s">
        <v>15</v>
      </c>
      <c r="C25" s="14">
        <v>8.5</v>
      </c>
      <c r="D25" s="2" t="s">
        <v>7</v>
      </c>
      <c r="E25" s="15"/>
      <c r="F25" s="1"/>
      <c r="G25" s="1"/>
      <c r="H25" s="1"/>
      <c r="I25" s="1"/>
    </row>
    <row r="26" spans="1:11">
      <c r="B26" s="4" t="s">
        <v>15</v>
      </c>
      <c r="C26" s="14">
        <v>7.3</v>
      </c>
      <c r="D26" s="2" t="s">
        <v>8</v>
      </c>
      <c r="E26" s="15"/>
      <c r="F26" s="1"/>
      <c r="G26" s="1"/>
      <c r="H26" s="1"/>
      <c r="I26" s="1"/>
    </row>
    <row r="27" spans="1:11">
      <c r="C27" s="1"/>
      <c r="F27" s="1"/>
      <c r="G27" s="1"/>
      <c r="H27" s="1"/>
      <c r="I27" s="1"/>
    </row>
    <row r="28" spans="1:11">
      <c r="C28" s="1"/>
      <c r="F28" s="1"/>
      <c r="G28" s="1"/>
      <c r="H28" s="1"/>
      <c r="I28" s="1"/>
    </row>
    <row r="29" spans="1:11">
      <c r="C29" s="1"/>
      <c r="F29" s="1"/>
      <c r="G29" s="1"/>
      <c r="H29" s="1"/>
      <c r="I29" s="1"/>
    </row>
    <row r="30" spans="1:11">
      <c r="F30" s="1"/>
      <c r="G30" s="1"/>
      <c r="H30" s="1"/>
      <c r="I30" s="1"/>
    </row>
    <row r="31" spans="1:11">
      <c r="F31" s="1"/>
      <c r="G31" s="1"/>
      <c r="H31" s="1"/>
      <c r="I31" s="1"/>
    </row>
    <row r="32" spans="1:11">
      <c r="F32" s="1"/>
      <c r="G32" s="1"/>
      <c r="H32" s="1"/>
      <c r="I32" s="1"/>
    </row>
    <row r="36" spans="2:2">
      <c r="B36" t="s">
        <v>35</v>
      </c>
    </row>
    <row r="38" spans="2:2">
      <c r="B38" t="s">
        <v>34</v>
      </c>
    </row>
    <row r="39" spans="2:2">
      <c r="B39" t="s">
        <v>39</v>
      </c>
    </row>
    <row r="41" spans="2:2">
      <c r="B41" t="s">
        <v>42</v>
      </c>
    </row>
    <row r="42" spans="2:2">
      <c r="B42" t="s">
        <v>43</v>
      </c>
    </row>
  </sheetData>
  <mergeCells count="4">
    <mergeCell ref="H6:H7"/>
    <mergeCell ref="G6:G7"/>
    <mergeCell ref="I5:I7"/>
    <mergeCell ref="J5:J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icrotty2</cp:lastModifiedBy>
  <dcterms:created xsi:type="dcterms:W3CDTF">2012-11-15T13:51:24Z</dcterms:created>
  <dcterms:modified xsi:type="dcterms:W3CDTF">2012-11-18T19:31:52Z</dcterms:modified>
</cp:coreProperties>
</file>